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OAA RFP's\RFP FY2024\Request for Proposals\RFP\"/>
    </mc:Choice>
  </mc:AlternateContent>
  <bookViews>
    <workbookView xWindow="120" yWindow="120" windowWidth="22290" windowHeight="9330" activeTab="6"/>
  </bookViews>
  <sheets>
    <sheet name="Summary" sheetId="9" r:id="rId1"/>
    <sheet name="Application" sheetId="7" r:id="rId2"/>
    <sheet name="Res Just" sheetId="1" r:id="rId3"/>
    <sheet name="Kit Data" sheetId="4" r:id="rId4"/>
    <sheet name="HD Site" sheetId="3" r:id="rId5"/>
    <sheet name="Budget" sheetId="2" r:id="rId6"/>
    <sheet name="Prog Char" sheetId="8" r:id="rId7"/>
  </sheets>
  <definedNames>
    <definedName name="_xlnm.Print_Area" localSheetId="5">Budget!$A:$G</definedName>
    <definedName name="_xlnm.Print_Area" localSheetId="2">'Res Just'!$A$1:$F$64</definedName>
  </definedNames>
  <calcPr calcId="162913"/>
</workbook>
</file>

<file path=xl/calcChain.xml><?xml version="1.0" encoding="utf-8"?>
<calcChain xmlns="http://schemas.openxmlformats.org/spreadsheetml/2006/main">
  <c r="T61" i="8" l="1"/>
  <c r="R61" i="8"/>
  <c r="P61" i="8"/>
  <c r="M61" i="8"/>
  <c r="K61" i="8"/>
  <c r="I61" i="8"/>
  <c r="V59" i="8"/>
  <c r="V58" i="8"/>
  <c r="V57" i="8"/>
  <c r="V56" i="8"/>
  <c r="V55" i="8"/>
  <c r="V54" i="8"/>
  <c r="V53" i="8"/>
  <c r="V52" i="8"/>
  <c r="V51" i="8"/>
  <c r="V50" i="8"/>
  <c r="V49" i="8"/>
  <c r="V48" i="8"/>
  <c r="V33" i="8"/>
  <c r="V30" i="8"/>
  <c r="T24" i="8"/>
  <c r="T62" i="8" s="1"/>
  <c r="R24" i="8"/>
  <c r="R62" i="8" s="1"/>
  <c r="P24" i="8"/>
  <c r="P62" i="8" s="1"/>
  <c r="M24" i="8"/>
  <c r="M62" i="8" s="1"/>
  <c r="K24" i="8"/>
  <c r="K62" i="8" s="1"/>
  <c r="I24" i="8"/>
  <c r="I62" i="8" s="1"/>
  <c r="V22" i="8"/>
  <c r="V21" i="8"/>
  <c r="V20" i="8"/>
  <c r="V19" i="8"/>
  <c r="V18" i="8"/>
  <c r="V17" i="8"/>
  <c r="V16" i="8"/>
  <c r="V15" i="8"/>
  <c r="V14" i="8"/>
  <c r="V13" i="8"/>
  <c r="V12" i="8"/>
  <c r="V11" i="8"/>
  <c r="V23" i="8" s="1"/>
  <c r="V60" i="8" l="1"/>
  <c r="P63" i="8"/>
  <c r="T63" i="8"/>
  <c r="K63" i="8"/>
  <c r="I63" i="8"/>
  <c r="M63" i="8"/>
  <c r="R63" i="8"/>
  <c r="V24" i="8"/>
  <c r="V62" i="8" s="1"/>
  <c r="V61" i="8"/>
  <c r="B206" i="2"/>
  <c r="B174" i="2"/>
  <c r="B324" i="2"/>
  <c r="D106" i="2"/>
  <c r="F106" i="2" s="1"/>
  <c r="F117" i="2" s="1"/>
  <c r="F123" i="2" s="1"/>
  <c r="F94" i="2"/>
  <c r="F16" i="1"/>
  <c r="F48" i="1"/>
  <c r="F12" i="1"/>
  <c r="F34" i="1"/>
  <c r="A36" i="1"/>
  <c r="F45" i="1"/>
  <c r="F49" i="1"/>
  <c r="F50" i="1"/>
  <c r="F54" i="1" s="1"/>
  <c r="F59" i="1"/>
  <c r="B45" i="2" s="1"/>
  <c r="F60" i="1"/>
  <c r="F61" i="1"/>
  <c r="F62" i="1"/>
  <c r="V67" i="8" l="1"/>
  <c r="V70" i="8"/>
  <c r="V63" i="8"/>
  <c r="D117" i="2"/>
  <c r="D123" i="2" s="1"/>
  <c r="B23" i="2" s="1"/>
  <c r="E28" i="2"/>
  <c r="C464" i="2"/>
  <c r="C20" i="2" s="1"/>
  <c r="D289" i="2"/>
  <c r="D13" i="2"/>
  <c r="C289" i="2"/>
  <c r="C13" i="2" s="1"/>
  <c r="G13" i="2" s="1"/>
  <c r="B15" i="2"/>
  <c r="B249" i="2"/>
  <c r="F21" i="2"/>
  <c r="F39" i="2" s="1"/>
  <c r="E21" i="2"/>
  <c r="E39" i="2" s="1"/>
  <c r="B141" i="2"/>
  <c r="D359" i="2"/>
  <c r="D16" i="2"/>
  <c r="G16" i="2" s="1"/>
  <c r="D429" i="2"/>
  <c r="D18" i="2" s="1"/>
  <c r="G18" i="2" s="1"/>
  <c r="D464" i="2"/>
  <c r="D20" i="2" s="1"/>
  <c r="C394" i="2"/>
  <c r="C17" i="2" s="1"/>
  <c r="G458" i="2"/>
  <c r="G457" i="2"/>
  <c r="G456" i="2"/>
  <c r="G455" i="2"/>
  <c r="G454" i="2"/>
  <c r="G453" i="2"/>
  <c r="G452" i="2"/>
  <c r="G451" i="2"/>
  <c r="G450" i="2"/>
  <c r="G449" i="2"/>
  <c r="G448" i="2"/>
  <c r="G446" i="2"/>
  <c r="A436" i="2"/>
  <c r="G411" i="2"/>
  <c r="G429" i="2" s="1"/>
  <c r="G432" i="2"/>
  <c r="G397" i="2"/>
  <c r="A401" i="2"/>
  <c r="G376" i="2"/>
  <c r="G394" i="2" s="1"/>
  <c r="G362" i="2"/>
  <c r="A366" i="2"/>
  <c r="G341" i="2"/>
  <c r="G359" i="2" s="1"/>
  <c r="G327" i="2"/>
  <c r="A331" i="2"/>
  <c r="G305" i="2"/>
  <c r="G307" i="2"/>
  <c r="G292" i="2"/>
  <c r="A296" i="2"/>
  <c r="G273" i="2"/>
  <c r="G274" i="2"/>
  <c r="G275" i="2"/>
  <c r="G276" i="2"/>
  <c r="G277" i="2"/>
  <c r="G278" i="2"/>
  <c r="G279" i="2"/>
  <c r="G280" i="2"/>
  <c r="G282" i="2"/>
  <c r="G283" i="2"/>
  <c r="G281" i="2"/>
  <c r="G260" i="2"/>
  <c r="A264" i="2"/>
  <c r="G228" i="2"/>
  <c r="A230" i="2"/>
  <c r="G196" i="2"/>
  <c r="A198" i="2"/>
  <c r="G164" i="2"/>
  <c r="A166" i="2"/>
  <c r="G132" i="2"/>
  <c r="A134" i="2"/>
  <c r="B117" i="2"/>
  <c r="A100" i="2"/>
  <c r="G98" i="2"/>
  <c r="G58" i="2"/>
  <c r="A60" i="2"/>
  <c r="G53" i="2"/>
  <c r="G51" i="2"/>
  <c r="G50" i="2"/>
  <c r="G43" i="2"/>
  <c r="G41" i="2"/>
  <c r="G25" i="2"/>
  <c r="A30" i="2"/>
  <c r="G19" i="2"/>
  <c r="G14" i="2"/>
  <c r="B49" i="2"/>
  <c r="C49" i="2"/>
  <c r="D49" i="2"/>
  <c r="F27" i="1"/>
  <c r="B44" i="2" s="1"/>
  <c r="F28" i="1"/>
  <c r="C44" i="2" s="1"/>
  <c r="C48" i="2"/>
  <c r="G48" i="2" s="1"/>
  <c r="F29" i="1"/>
  <c r="D44" i="2" s="1"/>
  <c r="F23" i="1"/>
  <c r="B46" i="2" s="1"/>
  <c r="F24" i="1"/>
  <c r="C46" i="2" s="1"/>
  <c r="B52" i="2"/>
  <c r="C52" i="2"/>
  <c r="D52" i="2"/>
  <c r="D45" i="2"/>
  <c r="F26" i="1"/>
  <c r="B42" i="2" s="1"/>
  <c r="G42" i="2" s="1"/>
  <c r="F25" i="1"/>
  <c r="D46" i="2" s="1"/>
  <c r="C45" i="2"/>
  <c r="F21" i="1"/>
  <c r="G464" i="2" l="1"/>
  <c r="G289" i="2"/>
  <c r="G20" i="2"/>
  <c r="G324" i="2"/>
  <c r="G45" i="2"/>
  <c r="G49" i="2"/>
  <c r="F30" i="1"/>
  <c r="F63" i="1" s="1"/>
  <c r="G46" i="2"/>
  <c r="G44" i="2"/>
  <c r="G52" i="2"/>
  <c r="C21" i="2"/>
  <c r="C39" i="2" s="1"/>
  <c r="C47" i="2" s="1"/>
  <c r="C54" i="2" s="1"/>
  <c r="G17" i="2"/>
  <c r="B21" i="2"/>
  <c r="G15" i="2"/>
  <c r="D21" i="2"/>
  <c r="D39" i="2" s="1"/>
  <c r="D47" i="2" s="1"/>
  <c r="D54" i="2" s="1"/>
  <c r="G21" i="2" l="1"/>
  <c r="B39" i="2"/>
  <c r="G39" i="2" l="1"/>
  <c r="B47" i="2"/>
  <c r="B54" i="2" l="1"/>
  <c r="G54" i="2" s="1"/>
  <c r="G47" i="2"/>
</calcChain>
</file>

<file path=xl/sharedStrings.xml><?xml version="1.0" encoding="utf-8"?>
<sst xmlns="http://schemas.openxmlformats.org/spreadsheetml/2006/main" count="814" uniqueCount="370">
  <si>
    <t>SCHEDULE 3</t>
  </si>
  <si>
    <t xml:space="preserve">RESOURCE JUSTIFICATION FOR </t>
  </si>
  <si>
    <t>Page 1 of 2</t>
  </si>
  <si>
    <t>PSA # 04</t>
  </si>
  <si>
    <t xml:space="preserve">    RESOURCE</t>
  </si>
  <si>
    <t>NAME OF DONOR</t>
  </si>
  <si>
    <t>PROGRAM CATEGORY</t>
  </si>
  <si>
    <t>AMOUNT</t>
  </si>
  <si>
    <t>A</t>
  </si>
  <si>
    <t xml:space="preserve">  Cash</t>
  </si>
  <si>
    <t>M</t>
  </si>
  <si>
    <t>T</t>
  </si>
  <si>
    <t>B</t>
  </si>
  <si>
    <t>Third Party In-Kind</t>
  </si>
  <si>
    <t>C</t>
  </si>
  <si>
    <t>H</t>
  </si>
  <si>
    <t>N</t>
  </si>
  <si>
    <t>Other Resources</t>
  </si>
  <si>
    <t>O</t>
  </si>
  <si>
    <t>sub-total</t>
  </si>
  <si>
    <t xml:space="preserve">  Have you included all non-Title III Resources?</t>
  </si>
  <si>
    <t>GRAND TOTAL</t>
  </si>
  <si>
    <t>Page 2 of 2</t>
  </si>
  <si>
    <t>SCHEDULE  EE</t>
  </si>
  <si>
    <t xml:space="preserve">        DATE:</t>
  </si>
  <si>
    <t xml:space="preserve">        PSA #</t>
  </si>
  <si>
    <t>04</t>
  </si>
  <si>
    <t>TITLE III -C(2) HOME - DELIVERED MEAL PROJECT BUDGET</t>
  </si>
  <si>
    <t>PROJECT NAME</t>
  </si>
  <si>
    <t>PAGE 1 OF 2</t>
  </si>
  <si>
    <t xml:space="preserve">P  R  O  G  R  A  M     C  A  T  E  G  O  R  I  E  S </t>
  </si>
  <si>
    <t>(1)</t>
  </si>
  <si>
    <t>(2)</t>
  </si>
  <si>
    <t>(3)</t>
  </si>
  <si>
    <t>(4)</t>
  </si>
  <si>
    <t>(5)</t>
  </si>
  <si>
    <t>(6)</t>
  </si>
  <si>
    <t>PRIMARY</t>
  </si>
  <si>
    <t>TOTAL SUM</t>
  </si>
  <si>
    <t>&amp;</t>
  </si>
  <si>
    <t>MEAL</t>
  </si>
  <si>
    <t>PROGRAM</t>
  </si>
  <si>
    <t>NUTRITION</t>
  </si>
  <si>
    <t>OF COLUMNS</t>
  </si>
  <si>
    <t>BUDGET LINE ITEMS</t>
  </si>
  <si>
    <t>ASSOCIATED</t>
  </si>
  <si>
    <t>DELIVERY</t>
  </si>
  <si>
    <t>MANAGEMENT</t>
  </si>
  <si>
    <t>EDUCATION</t>
  </si>
  <si>
    <t>OUTREACH</t>
  </si>
  <si>
    <t>(1) THROUGH (5)</t>
  </si>
  <si>
    <t>1.  PERSONNEL</t>
  </si>
  <si>
    <t>2.  CAPITAL</t>
  </si>
  <si>
    <t>3.  FOOD</t>
  </si>
  <si>
    <t>4.  TRAINING</t>
  </si>
  <si>
    <t>5.  STAFF TRAVEL</t>
  </si>
  <si>
    <t>6.  CONTRACTUAL</t>
  </si>
  <si>
    <t>7.  CONSUMMABLE SUPPLIES</t>
  </si>
  <si>
    <t>8.  OTHER COST</t>
  </si>
  <si>
    <t>9.  TOTAL COST</t>
  </si>
  <si>
    <t>*CARRY TOTAL COSTS FORWARD TO PAGE 2, LINE 10</t>
  </si>
  <si>
    <t>TOTAL MEALS BUDGETED</t>
  </si>
  <si>
    <t>PAGE 2 OF 2</t>
  </si>
  <si>
    <t xml:space="preserve">       P  R  O  G  R  A  M     C  A  T  E  G  O  R  I  E  S </t>
  </si>
  <si>
    <t>BUDGET RESOURCES</t>
  </si>
  <si>
    <t>TOTAL COSTS FORWARD</t>
  </si>
  <si>
    <t>10.    (PAGE 1, LINE 9)</t>
  </si>
  <si>
    <t>11A.  USDA REIMB. COMMODITIES</t>
  </si>
  <si>
    <t>11B.  USDA REIMB. CASH</t>
  </si>
  <si>
    <t>12.    STATE FUNDS (NON-MATCH)</t>
  </si>
  <si>
    <t>13A.  MILL LEVY (NON-MATCH)</t>
  </si>
  <si>
    <t>13B.  OTHER RESOURCES(NON-MATCH)</t>
  </si>
  <si>
    <t>14.    PROGRAM INCOME (NON-MATCH)</t>
  </si>
  <si>
    <t>15.    NET COST</t>
  </si>
  <si>
    <t>TOTAL</t>
  </si>
  <si>
    <t>16.    THIRD PARTY IN-KIND (MATCH)</t>
  </si>
  <si>
    <t>17A.  MILL LEVY (MATCH)</t>
  </si>
  <si>
    <t>17B.  LOCAL CASH MATCH</t>
  </si>
  <si>
    <t>18.    PROGRAM INCOME MATCH</t>
  </si>
  <si>
    <t>19.    STATE FUNDS MATCH</t>
  </si>
  <si>
    <t>20.    TITLE III -C(1)</t>
  </si>
  <si>
    <t>21.    TITLE III - C(2)</t>
  </si>
  <si>
    <t>SCHEDULE 1</t>
  </si>
  <si>
    <t xml:space="preserve">                        BUDGET COST JUSTIFICATION FOR  #1 PERSONNEL</t>
  </si>
  <si>
    <t xml:space="preserve">           PAGE  1  OF  6</t>
  </si>
  <si>
    <t>TOTAL PERSONNEL</t>
  </si>
  <si>
    <t>Total Personnel &amp; In-Kind</t>
  </si>
  <si>
    <t xml:space="preserve">                        BUDGET COST JUSTIFICATION FOR  # 3 FOOD</t>
  </si>
  <si>
    <t xml:space="preserve">           PAGE  2  OF  6</t>
  </si>
  <si>
    <t>Meals per</t>
  </si>
  <si>
    <t>Days per</t>
  </si>
  <si>
    <t>Cost per</t>
  </si>
  <si>
    <t>Total Food</t>
  </si>
  <si>
    <t>Day</t>
  </si>
  <si>
    <t>Year</t>
  </si>
  <si>
    <t>Meal</t>
  </si>
  <si>
    <t>Cost</t>
  </si>
  <si>
    <t>Title III C (2)</t>
  </si>
  <si>
    <t>Total Meals/Food Cost</t>
  </si>
  <si>
    <t xml:space="preserve">                                     BUDGET COST JUSTIFICATION FOR  #4 Training</t>
  </si>
  <si>
    <t xml:space="preserve">           PAGE  3  OF  6</t>
  </si>
  <si>
    <t>Total</t>
  </si>
  <si>
    <t xml:space="preserve">                        BUDGET COST JUSTIFICATION FOR  # 5  Travel</t>
  </si>
  <si>
    <t xml:space="preserve">           PAGE  4  OF  6</t>
  </si>
  <si>
    <t xml:space="preserve">                        BUDGET COST JUSTIFICATION FOR  # 6  Contractual</t>
  </si>
  <si>
    <t xml:space="preserve">           PAGE  5  OF  6</t>
  </si>
  <si>
    <t xml:space="preserve">                        BUDGET COST JUSTIFICATION FOR  # 8  Other Cost</t>
  </si>
  <si>
    <t xml:space="preserve">           PAGE  6  OF  6</t>
  </si>
  <si>
    <t># 1 Personnel</t>
  </si>
  <si>
    <t># 3 Food</t>
  </si>
  <si>
    <t># 4 Training</t>
  </si>
  <si>
    <t># 5 Travel</t>
  </si>
  <si>
    <t># 6 Contractual</t>
  </si>
  <si>
    <t># 8 Other Cost</t>
  </si>
  <si>
    <t xml:space="preserve">  9. Meal Delivery (In-Kind)</t>
  </si>
  <si>
    <t>Title III- C Nutrition Services</t>
  </si>
  <si>
    <t>HOME DELIVERED MEALS DATA</t>
  </si>
  <si>
    <t>Complete for each location</t>
  </si>
  <si>
    <t>DATE</t>
  </si>
  <si>
    <t>PSA   04</t>
  </si>
  <si>
    <t>1.  Food Service Legend</t>
  </si>
  <si>
    <t xml:space="preserve">     a.  Congregate</t>
  </si>
  <si>
    <t xml:space="preserve">     b.  Home Delivered</t>
  </si>
  <si>
    <t xml:space="preserve">     c.  Modified</t>
  </si>
  <si>
    <t xml:space="preserve">     d.  Frozen</t>
  </si>
  <si>
    <t xml:space="preserve">     e.  Second Meal, not frozen</t>
  </si>
  <si>
    <t>No. of</t>
  </si>
  <si>
    <t xml:space="preserve">   Co. of </t>
  </si>
  <si>
    <t>Meals</t>
  </si>
  <si>
    <t>Type of</t>
  </si>
  <si>
    <t xml:space="preserve">   Kitchen</t>
  </si>
  <si>
    <t>Prepared</t>
  </si>
  <si>
    <t>Satellites Served by</t>
  </si>
  <si>
    <t>Food (1)</t>
  </si>
  <si>
    <t xml:space="preserve">   Location</t>
  </si>
  <si>
    <t>Kitchen</t>
  </si>
  <si>
    <t>Daily</t>
  </si>
  <si>
    <t>Service</t>
  </si>
  <si>
    <t>Name, Address &amp; Phone No of Central</t>
  </si>
  <si>
    <t>TITLE III-C NUTRITION SERVICES</t>
  </si>
  <si>
    <t>CENTRAL KITCHEN DATA</t>
  </si>
  <si>
    <t>Name of nutrition project</t>
  </si>
  <si>
    <t xml:space="preserve">Date </t>
  </si>
  <si>
    <t>Budget Period October 1, ____ to September 30, ____</t>
  </si>
  <si>
    <t>BUDGET YEAR:  OCTOBER 1, ____ TO SEPTEMBER 30, ___</t>
  </si>
  <si>
    <r>
      <t>Name of Nutrition Project                              Date</t>
    </r>
    <r>
      <rPr>
        <b/>
        <sz val="12"/>
        <rFont val="Times New Roman"/>
        <family val="1"/>
      </rPr>
      <t xml:space="preserve"> </t>
    </r>
    <r>
      <rPr>
        <b/>
        <u/>
        <sz val="12"/>
        <rFont val="Times New Roman"/>
        <family val="1"/>
      </rPr>
      <t>__________</t>
    </r>
  </si>
  <si>
    <t>(rev 2/04)</t>
  </si>
  <si>
    <t>N/A</t>
  </si>
  <si>
    <t>JAAA-1</t>
  </si>
  <si>
    <t>Jayhawk Area Agency on Aging</t>
  </si>
  <si>
    <t>Older Americans Act</t>
  </si>
  <si>
    <t>(Date)</t>
  </si>
  <si>
    <t xml:space="preserve">  1.</t>
  </si>
  <si>
    <t>NAME OF APPLICANT AGENCY:</t>
  </si>
  <si>
    <t xml:space="preserve">  2.</t>
  </si>
  <si>
    <t>SERVICE:</t>
  </si>
  <si>
    <t xml:space="preserve">   (Check the service and the service area)</t>
  </si>
  <si>
    <t>Douglas</t>
  </si>
  <si>
    <t>Jefferson</t>
  </si>
  <si>
    <t>Shawnee</t>
  </si>
  <si>
    <t>Congregate</t>
  </si>
  <si>
    <t>Home Delivered</t>
  </si>
  <si>
    <t xml:space="preserve">  3.</t>
  </si>
  <si>
    <t>TITLE OF PROJECT</t>
  </si>
  <si>
    <t xml:space="preserve">  4.</t>
  </si>
  <si>
    <t xml:space="preserve">    Name:</t>
  </si>
  <si>
    <t xml:space="preserve">    Street:</t>
  </si>
  <si>
    <t xml:space="preserve">    City:</t>
  </si>
  <si>
    <t xml:space="preserve">    State:</t>
  </si>
  <si>
    <t xml:space="preserve">   Zip</t>
  </si>
  <si>
    <t xml:space="preserve">    Zip</t>
  </si>
  <si>
    <t xml:space="preserve">    Director:</t>
  </si>
  <si>
    <t xml:space="preserve">    Phone:</t>
  </si>
  <si>
    <t xml:space="preserve">  5. </t>
  </si>
  <si>
    <t xml:space="preserve">TYPE OF ORGANIZATION: </t>
  </si>
  <si>
    <t xml:space="preserve">  6.</t>
  </si>
  <si>
    <t>TYPE OF APPLICATION (Check)</t>
  </si>
  <si>
    <t xml:space="preserve"> (Check One)</t>
  </si>
  <si>
    <t>Public Agency</t>
  </si>
  <si>
    <t xml:space="preserve">  New</t>
  </si>
  <si>
    <t>Continuation</t>
  </si>
  <si>
    <t>Private Non-Profit Agency</t>
  </si>
  <si>
    <t xml:space="preserve">  Revision</t>
  </si>
  <si>
    <t xml:space="preserve">  7.</t>
  </si>
  <si>
    <t>GRANT PERIOD AND FISCAL YEAR</t>
  </si>
  <si>
    <t xml:space="preserve">       Fiscal Year</t>
  </si>
  <si>
    <t>8.</t>
  </si>
  <si>
    <t>OFFICIALS AUTHORIZED TO SIGN FOR APPLICANT</t>
  </si>
  <si>
    <t xml:space="preserve">       1. </t>
  </si>
  <si>
    <t>Name</t>
  </si>
  <si>
    <t>Title</t>
  </si>
  <si>
    <t xml:space="preserve">       2.</t>
  </si>
  <si>
    <t>4.</t>
  </si>
  <si>
    <t>9.</t>
  </si>
  <si>
    <t>PAYEE (Specify to whom checks should be sent)</t>
  </si>
  <si>
    <t>Name:</t>
  </si>
  <si>
    <t>Address:</t>
  </si>
  <si>
    <t>Title:</t>
  </si>
  <si>
    <t>Date</t>
  </si>
  <si>
    <t>Signature of Authorized Official</t>
  </si>
  <si>
    <r>
      <t xml:space="preserve">From October 1, </t>
    </r>
    <r>
      <rPr>
        <b/>
        <u/>
        <sz val="12"/>
        <rFont val="Times New Roman"/>
        <family val="1"/>
      </rPr>
      <t>____</t>
    </r>
    <r>
      <rPr>
        <sz val="12"/>
        <rFont val="Times New Roman"/>
        <family val="1"/>
      </rPr>
      <t xml:space="preserve"> To September 30, </t>
    </r>
    <r>
      <rPr>
        <b/>
        <u/>
        <sz val="12"/>
        <rFont val="Times New Roman"/>
        <family val="1"/>
      </rPr>
      <t>____</t>
    </r>
  </si>
  <si>
    <t>Rev. (1/13)</t>
  </si>
  <si>
    <t>Enter BUDGET YEAR</t>
  </si>
  <si>
    <t>SRC</t>
  </si>
  <si>
    <t>Primary &amp; Associated</t>
  </si>
  <si>
    <t>Meal Delivery</t>
  </si>
  <si>
    <t>Program Management</t>
  </si>
  <si>
    <t>Volunteer Drivers</t>
  </si>
  <si>
    <t>Program Income</t>
  </si>
  <si>
    <t>Participants</t>
  </si>
  <si>
    <t>NSIP</t>
  </si>
  <si>
    <t>USDA</t>
  </si>
  <si>
    <t>Mill Levy</t>
  </si>
  <si>
    <t>Douglas County</t>
  </si>
  <si>
    <t>United Way</t>
  </si>
  <si>
    <t>These cells feed to Bud EE</t>
  </si>
  <si>
    <t>BUDGET COST JUSTIFICATION begins on line 57 of "Bud EE" worksheet</t>
  </si>
  <si>
    <t>BUDGET COST JUSTIFICATION on "Bud EE" worksheet should be completed first</t>
  </si>
  <si>
    <t>Cash</t>
  </si>
  <si>
    <t>CFR 200.405(a)</t>
  </si>
  <si>
    <t>(2) Benefits both the Federal award and other work of the non-Federal entity and can be distributed in proportions that may be approximated using reasonable methods; and</t>
  </si>
  <si>
    <t>(b) All activities which benefit from the non-Federal entity's indirect (F&amp;A) cost, including unallowable activities and donated services by the non-Federal entity or third parties, will receive an appropriate allocation of indirect costs.</t>
  </si>
  <si>
    <t>Direct Employees</t>
  </si>
  <si>
    <t>Indirect Employees</t>
  </si>
  <si>
    <t>Executive Director</t>
  </si>
  <si>
    <t>Office Manager</t>
  </si>
  <si>
    <t>$XXXXX.XX</t>
  </si>
  <si>
    <t>Data Entry</t>
  </si>
  <si>
    <t>Reporting</t>
  </si>
  <si>
    <t>Examples</t>
  </si>
  <si>
    <t>Caterer</t>
  </si>
  <si>
    <t>Caterer Name</t>
  </si>
  <si>
    <t>TOTAL MEALS BUDGETED auto-fills</t>
  </si>
  <si>
    <t>it will be simpler to include those costs under MANAGEMENT</t>
  </si>
  <si>
    <t>PRIMARY &amp; ASSOCIATED COSTS: Caterer and costs directly related to the preparation and deliver of food to distribution centers</t>
  </si>
  <si>
    <t>PROGRAM MANAGEMENT:  Costs such as: Personnel (gross wages of persons not preparing, serving or delivering food); Travel; audits; consultants; insurance; rent; office equipment; supplies</t>
  </si>
  <si>
    <t>Locations where volunteers are met to distribute meals</t>
  </si>
  <si>
    <t>BUDGET LINE ITEMS auto-fill from details below</t>
  </si>
  <si>
    <t>BUDGET RESOURCES auto-fill from "Res Just" worksheet</t>
  </si>
  <si>
    <t>Complete "Res Just" as needed to fund the Program Categories</t>
  </si>
  <si>
    <t>Begin on SCHEDULE 1, Line 57  BUDGET COST JUSTIFICATION</t>
  </si>
  <si>
    <t>List all staff positions that are supported from this program</t>
  </si>
  <si>
    <t>Explain how personnel costs were proportionately charged to this program</t>
  </si>
  <si>
    <t>Those who work mainly with the Meals Program.  Only include the portion of staff time that is working directly with the Meal Program</t>
  </si>
  <si>
    <t>PERSONNEL</t>
  </si>
  <si>
    <t>Also, the State of Kansas does not allow Depreciation to be charged to OAA programs</t>
  </si>
  <si>
    <t>*Requesting funds to purchase Capital Equipment requires additional paperwork &amp; State of Kansas pre-approval.</t>
  </si>
  <si>
    <t>etc.</t>
  </si>
  <si>
    <t xml:space="preserve">Include allowable Volunteer In-Kind </t>
  </si>
  <si>
    <t>Using SCHEDULE 1 Budgets, enter costs under appropriate Program Category</t>
  </si>
  <si>
    <t xml:space="preserve">*MEAL DELIVERY COST:  Expenses directly related to the delivery of home-delivered meals, such as transporting equipment. </t>
  </si>
  <si>
    <t>CAPITAL OUTLAY:  Tangible equipment that has a useful life of more than one year and an acquisition cost of $5000 or more, the proposed land or building costs and proposed costs for improvements to land buildings, or equipment which materially increase the value of the useful life of the asset</t>
  </si>
  <si>
    <t>PROGRAM CHARACTERISTICS (MEAL OUTPUTS) - NUTRITION</t>
  </si>
  <si>
    <t>Page:</t>
  </si>
  <si>
    <t>of</t>
  </si>
  <si>
    <t>Type of Award</t>
  </si>
  <si>
    <t>PSA No:</t>
  </si>
  <si>
    <t>4</t>
  </si>
  <si>
    <t>Grant</t>
  </si>
  <si>
    <t xml:space="preserve">Nutrition Provider:    </t>
  </si>
  <si>
    <t>FY:</t>
  </si>
  <si>
    <t>Contract</t>
  </si>
  <si>
    <t>Date:</t>
  </si>
  <si>
    <t>Direct Service</t>
  </si>
  <si>
    <t>Annual  (FFY Grant Period)</t>
  </si>
  <si>
    <t>Annual Total</t>
  </si>
  <si>
    <t>Congregate C(1)</t>
  </si>
  <si>
    <t>Home Delivered C(2)</t>
  </si>
  <si>
    <t>Co. Abbr</t>
  </si>
  <si>
    <t>Nutrition Center</t>
  </si>
  <si>
    <t>Type</t>
  </si>
  <si>
    <t xml:space="preserve">Target area </t>
  </si>
  <si>
    <t>Food Service</t>
  </si>
  <si>
    <t>Annual # Week Days Served</t>
  </si>
  <si>
    <t>Standard  Weekday Meals</t>
  </si>
  <si>
    <t xml:space="preserve">Annual # Weekend Days Served </t>
  </si>
  <si>
    <t>Standard Weekend Meals</t>
  </si>
  <si>
    <t xml:space="preserve"> Annual #  2nd Meal Days Served</t>
  </si>
  <si>
    <t xml:space="preserve"> 2nd Meals</t>
  </si>
  <si>
    <t>Standard Weekday Meals</t>
  </si>
  <si>
    <t>1.</t>
  </si>
  <si>
    <t>2.</t>
  </si>
  <si>
    <t>3.</t>
  </si>
  <si>
    <t>5.</t>
  </si>
  <si>
    <t>6.</t>
  </si>
  <si>
    <t>7.</t>
  </si>
  <si>
    <t>10.</t>
  </si>
  <si>
    <t>11.</t>
  </si>
  <si>
    <t>12.</t>
  </si>
  <si>
    <t>13.</t>
  </si>
  <si>
    <t>14.</t>
  </si>
  <si>
    <t>15.</t>
  </si>
  <si>
    <t>16.</t>
  </si>
  <si>
    <t>17.</t>
  </si>
  <si>
    <t>18.</t>
  </si>
  <si>
    <t xml:space="preserve"> 2.</t>
  </si>
  <si>
    <t>Check Figure</t>
  </si>
  <si>
    <t>Meal Total *</t>
  </si>
  <si>
    <r>
      <t>19.</t>
    </r>
    <r>
      <rPr>
        <b/>
        <sz val="10"/>
        <rFont val="Arial"/>
        <family val="2"/>
      </rPr>
      <t xml:space="preserve">   Meal Totals from other pages</t>
    </r>
  </si>
  <si>
    <r>
      <t xml:space="preserve">20. </t>
    </r>
    <r>
      <rPr>
        <b/>
        <sz val="10"/>
        <rFont val="Arial"/>
        <family val="2"/>
      </rPr>
      <t>Meal Grand Total</t>
    </r>
    <r>
      <rPr>
        <b/>
        <sz val="8"/>
        <color indexed="12"/>
        <rFont val="Arial"/>
        <family val="2"/>
      </rPr>
      <t xml:space="preserve"> (enter on last page only)</t>
    </r>
  </si>
  <si>
    <t xml:space="preserve">In column 3 indicate if center is a traditional site licensed by KDHE (code = T) or non-traditional site that is ADA Accessible (code = NT) </t>
  </si>
  <si>
    <t>In column 4 indicate all that applies. If center is located in a low income area (code =L) or minority area (code =M) or not applicable (code = N/A)</t>
  </si>
  <si>
    <t>In column 5 indicate all the following that apply. Separate the letters with commas, for example "a,c,f,d"</t>
  </si>
  <si>
    <t>21.</t>
  </si>
  <si>
    <t>C(1) Total Cost</t>
  </si>
  <si>
    <t>a.</t>
  </si>
  <si>
    <t>Central Kitchen</t>
  </si>
  <si>
    <t>d.</t>
  </si>
  <si>
    <t>Catered</t>
  </si>
  <si>
    <t>g.</t>
  </si>
  <si>
    <t>Therapeutic Meals</t>
  </si>
  <si>
    <t>j.</t>
  </si>
  <si>
    <t>Meal Pattern</t>
  </si>
  <si>
    <t>22.</t>
  </si>
  <si>
    <t>C(1) Unit Cost</t>
  </si>
  <si>
    <t>b.</t>
  </si>
  <si>
    <t>Site Kitchen</t>
  </si>
  <si>
    <t>e.</t>
  </si>
  <si>
    <t>Frozen Meals</t>
  </si>
  <si>
    <t>h.</t>
  </si>
  <si>
    <t>Medical Nutritional Supplement</t>
  </si>
  <si>
    <t>k.</t>
  </si>
  <si>
    <t>Computerized Nutrient Analysis</t>
  </si>
  <si>
    <t>c.</t>
  </si>
  <si>
    <t>Satellite</t>
  </si>
  <si>
    <t>f.</t>
  </si>
  <si>
    <t>Modified Meals</t>
  </si>
  <si>
    <t>I.</t>
  </si>
  <si>
    <t>Home Delivered Only</t>
  </si>
  <si>
    <t>23.</t>
  </si>
  <si>
    <t>C(2) Total Cost</t>
  </si>
  <si>
    <t>24.</t>
  </si>
  <si>
    <t>C(2) Unit Cost</t>
  </si>
  <si>
    <t>* Note these are not column totals (see Instructions)</t>
  </si>
  <si>
    <t>Annual Number of Unduplicated Customers</t>
  </si>
  <si>
    <t>25.</t>
  </si>
  <si>
    <t xml:space="preserve">Congregate </t>
  </si>
  <si>
    <t>26.</t>
  </si>
  <si>
    <t>Home-Delivered</t>
  </si>
  <si>
    <t>AP-18 (Rev. 03/01)</t>
  </si>
  <si>
    <t xml:space="preserve">If agency uses their own cash reserves to support the program, </t>
  </si>
  <si>
    <t>There is a line for Mill Levy support - I do not know if  County support comes from Mill Levy</t>
  </si>
  <si>
    <t>If it does not come from Mill Levy - Enter Douglas County support at the on page 2 - Replace "United Way" if with  Co if agecy does not receive United Way funds</t>
  </si>
  <si>
    <t>Page 2 is only necessary if agency receives uses funds from additional sources</t>
  </si>
  <si>
    <t>Although agency could separate the costs for EDUCATION and OUTREACH,</t>
  </si>
  <si>
    <t xml:space="preserve"> Administrative positions whose responsibilities are for the overall agency</t>
  </si>
  <si>
    <t>Assessor (Enter agency's's title for positions)</t>
  </si>
  <si>
    <t>List any additional miscellaneous delivered meal cost - napkin, utensils, etc. that agency pays for that goes into the home with the meal on Line 121</t>
  </si>
  <si>
    <t>copy to form authority to sign</t>
  </si>
  <si>
    <t>Rev 3/23</t>
  </si>
  <si>
    <t>Title III-C(2) Application</t>
  </si>
  <si>
    <t>ADDRES OF APPLICANT AGENCY</t>
  </si>
  <si>
    <t>Total Training</t>
  </si>
  <si>
    <t>Total Travel</t>
  </si>
  <si>
    <t>JAYHAWK AREA AGENCY ON AGING, INC.</t>
  </si>
  <si>
    <t>REQUEST FOR PROPOSAL SUMMARY SHEET</t>
  </si>
  <si>
    <t>FISCAL YEAR 2024</t>
  </si>
  <si>
    <t>APPLICANT NAME:</t>
  </si>
  <si>
    <t>ADDRESS:</t>
  </si>
  <si>
    <t>PHONE # :</t>
  </si>
  <si>
    <t>DIRECTOR'S NAME:</t>
  </si>
  <si>
    <t>TYPE OF FUNDING REQUEST:  IIIB     IIIC(1)      IIIC(2)      IIIF      STATE</t>
  </si>
  <si>
    <t>(please circle)</t>
  </si>
  <si>
    <t>TYPE OF SERVICE:</t>
  </si>
  <si>
    <t>$</t>
  </si>
  <si>
    <t>TOTAL IIIC(1) MEALS:</t>
  </si>
  <si>
    <t>TOTAL IIIC(2) MEALS:</t>
  </si>
  <si>
    <t>TOTAL FEDERAL FUNDS REQUESTED:         $</t>
  </si>
  <si>
    <t>TOTAL STATE FUNDS REQUESTED:               $</t>
  </si>
  <si>
    <t xml:space="preserve">  IIIC(2)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</si>
</sst>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17" x14ac:knownFonts="1">
    <font>
      <sz val="10"/>
      <name val="Arial"/>
    </font>
    <font>
      <b/>
      <sz val="10"/>
      <name val="Arial"/>
      <family val="2"/>
    </font>
    <font>
      <u/>
      <sz val="10"/>
      <name val="Arial"/>
      <family val="2"/>
    </font>
    <font>
      <sz val="12"/>
      <name val="Times New Roman"/>
      <family val="1"/>
    </font>
    <font>
      <b/>
      <u/>
      <sz val="12"/>
      <name val="Times New Roman"/>
      <family val="1"/>
    </font>
    <font>
      <b/>
      <sz val="12"/>
      <name val="Times New Roman"/>
      <family val="1"/>
    </font>
    <font>
      <b/>
      <sz val="10"/>
      <name val="Times New Roman"/>
      <family val="1"/>
    </font>
    <font>
      <sz val="10"/>
      <color rgb="FFFF0000"/>
      <name val="Arial"/>
      <family val="2"/>
    </font>
    <font>
      <sz val="10"/>
      <name val="Arial"/>
      <family val="2"/>
    </font>
    <font>
      <sz val="10"/>
      <color theme="3" tint="-0.249977111117893"/>
      <name val="Arial"/>
      <family val="2"/>
    </font>
    <font>
      <u/>
      <sz val="10"/>
      <color theme="3" tint="-0.249977111117893"/>
      <name val="Arial"/>
      <family val="2"/>
    </font>
    <font>
      <b/>
      <sz val="14"/>
      <name val="Arial"/>
      <family val="2"/>
    </font>
    <font>
      <b/>
      <sz val="12"/>
      <name val="Arial"/>
      <family val="2"/>
    </font>
    <font>
      <b/>
      <sz val="8"/>
      <name val="Arial"/>
      <family val="2"/>
    </font>
    <font>
      <b/>
      <sz val="10"/>
      <color indexed="12"/>
      <name val="Arial"/>
      <family val="2"/>
    </font>
    <font>
      <b/>
      <sz val="8"/>
      <color indexed="12"/>
      <name val="Arial"/>
      <family val="2"/>
    </font>
    <font>
      <sz val="8"/>
      <color indexed="12"/>
      <name val="Arial"/>
      <family val="2"/>
    </font>
  </fonts>
  <fills count="4">
    <fill>
      <patternFill patternType="none"/>
    </fill>
    <fill>
      <patternFill patternType="gray125"/>
    </fill>
    <fill>
      <patternFill patternType="solid">
        <fgColor indexed="22"/>
        <bgColor indexed="64"/>
      </patternFill>
    </fill>
    <fill>
      <patternFill patternType="solid">
        <fgColor indexed="13"/>
        <bgColor indexed="64"/>
      </patternFill>
    </fill>
  </fills>
  <borders count="4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style="thin">
        <color indexed="64"/>
      </bottom>
      <diagonal/>
    </border>
    <border>
      <left/>
      <right style="double">
        <color indexed="64"/>
      </right>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right/>
      <top/>
      <bottom style="medium">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s>
  <cellStyleXfs count="2">
    <xf numFmtId="0" fontId="0" fillId="0" borderId="0"/>
    <xf numFmtId="0" fontId="8" fillId="0" borderId="0"/>
  </cellStyleXfs>
  <cellXfs count="208">
    <xf numFmtId="0" fontId="0" fillId="0" borderId="0" xfId="0"/>
    <xf numFmtId="0" fontId="0" fillId="0" borderId="0" xfId="0" applyNumberFormat="1" applyProtection="1"/>
    <xf numFmtId="0" fontId="0" fillId="0" borderId="1" xfId="0" applyBorder="1"/>
    <xf numFmtId="0" fontId="0" fillId="0" borderId="2" xfId="0" applyBorder="1"/>
    <xf numFmtId="0" fontId="0" fillId="0" borderId="3" xfId="0" applyBorder="1"/>
    <xf numFmtId="0" fontId="0" fillId="0" borderId="4" xfId="0" applyBorder="1"/>
    <xf numFmtId="0" fontId="0" fillId="0" borderId="0"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0" xfId="0" applyNumberFormat="1" applyBorder="1" applyProtection="1"/>
    <xf numFmtId="0" fontId="1" fillId="0" borderId="0" xfId="0" applyFont="1"/>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xf numFmtId="0" fontId="0" fillId="0" borderId="15" xfId="0" applyBorder="1"/>
    <xf numFmtId="0" fontId="0" fillId="0" borderId="0" xfId="0" applyBorder="1" applyAlignment="1">
      <alignment horizontal="right"/>
    </xf>
    <xf numFmtId="3" fontId="0" fillId="0" borderId="10" xfId="0" applyNumberFormat="1" applyBorder="1"/>
    <xf numFmtId="3" fontId="0" fillId="0" borderId="15" xfId="0" applyNumberFormat="1" applyBorder="1"/>
    <xf numFmtId="3" fontId="0" fillId="2" borderId="15" xfId="0" applyNumberFormat="1" applyFill="1" applyBorder="1"/>
    <xf numFmtId="3" fontId="0" fillId="0" borderId="0" xfId="0" applyNumberFormat="1"/>
    <xf numFmtId="0" fontId="1" fillId="0" borderId="0" xfId="0" applyFont="1" applyBorder="1"/>
    <xf numFmtId="3" fontId="0" fillId="0" borderId="11" xfId="0" applyNumberFormat="1" applyBorder="1"/>
    <xf numFmtId="3" fontId="0" fillId="0" borderId="14" xfId="0" applyNumberFormat="1" applyBorder="1"/>
    <xf numFmtId="3" fontId="1" fillId="0" borderId="14" xfId="0" applyNumberFormat="1" applyFont="1" applyBorder="1"/>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0"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3" fontId="0" fillId="0" borderId="13" xfId="0" applyNumberFormat="1" applyBorder="1"/>
    <xf numFmtId="0" fontId="1" fillId="0" borderId="7" xfId="0" applyFont="1" applyBorder="1"/>
    <xf numFmtId="164" fontId="0" fillId="0" borderId="0" xfId="0" applyNumberFormat="1"/>
    <xf numFmtId="3" fontId="0" fillId="0" borderId="2" xfId="0" applyNumberFormat="1" applyBorder="1"/>
    <xf numFmtId="3" fontId="0" fillId="0" borderId="3" xfId="0" applyNumberFormat="1" applyBorder="1"/>
    <xf numFmtId="3" fontId="0" fillId="0" borderId="0" xfId="0" applyNumberFormat="1" applyBorder="1"/>
    <xf numFmtId="3" fontId="0" fillId="0" borderId="5" xfId="0" applyNumberFormat="1" applyBorder="1"/>
    <xf numFmtId="3" fontId="0" fillId="0" borderId="7" xfId="0" applyNumberFormat="1" applyBorder="1"/>
    <xf numFmtId="3" fontId="0" fillId="2" borderId="0" xfId="0" applyNumberFormat="1" applyFill="1"/>
    <xf numFmtId="3" fontId="0" fillId="2" borderId="13" xfId="0" applyNumberFormat="1" applyFill="1" applyBorder="1"/>
    <xf numFmtId="3" fontId="0" fillId="0" borderId="9" xfId="0" applyNumberFormat="1" applyBorder="1"/>
    <xf numFmtId="3" fontId="0" fillId="2" borderId="10" xfId="0" applyNumberFormat="1" applyFill="1" applyBorder="1"/>
    <xf numFmtId="0" fontId="1" fillId="0" borderId="1" xfId="0" applyFont="1" applyBorder="1"/>
    <xf numFmtId="0" fontId="1" fillId="0" borderId="2" xfId="0" applyFont="1" applyBorder="1"/>
    <xf numFmtId="3" fontId="1" fillId="0" borderId="0" xfId="0" applyNumberFormat="1" applyFont="1" applyBorder="1"/>
    <xf numFmtId="3" fontId="1" fillId="0" borderId="7" xfId="0" applyNumberFormat="1" applyFont="1" applyBorder="1"/>
    <xf numFmtId="164" fontId="0" fillId="0" borderId="0" xfId="0" applyNumberFormat="1" applyAlignment="1">
      <alignment horizontal="left"/>
    </xf>
    <xf numFmtId="0" fontId="1" fillId="0" borderId="4" xfId="0" applyFont="1" applyBorder="1"/>
    <xf numFmtId="4" fontId="0" fillId="0" borderId="0" xfId="0" applyNumberFormat="1" applyBorder="1"/>
    <xf numFmtId="3" fontId="2" fillId="0" borderId="0" xfId="0" applyNumberFormat="1" applyFont="1" applyBorder="1"/>
    <xf numFmtId="3" fontId="0" fillId="0" borderId="4" xfId="0" applyNumberFormat="1" applyBorder="1"/>
    <xf numFmtId="3" fontId="0" fillId="0" borderId="12" xfId="0" applyNumberFormat="1" applyBorder="1"/>
    <xf numFmtId="3" fontId="0" fillId="0" borderId="1" xfId="0" applyNumberFormat="1" applyBorder="1"/>
    <xf numFmtId="2" fontId="0" fillId="0" borderId="9" xfId="0" applyNumberFormat="1" applyBorder="1" applyAlignment="1">
      <alignment horizontal="center"/>
    </xf>
    <xf numFmtId="2" fontId="0" fillId="0" borderId="10" xfId="0" applyNumberFormat="1" applyBorder="1" applyAlignment="1">
      <alignment horizontal="center"/>
    </xf>
    <xf numFmtId="2" fontId="0" fillId="0" borderId="11" xfId="0" applyNumberFormat="1" applyBorder="1" applyAlignment="1">
      <alignment horizontal="center"/>
    </xf>
    <xf numFmtId="2" fontId="0" fillId="0" borderId="10" xfId="0" applyNumberFormat="1" applyBorder="1"/>
    <xf numFmtId="2" fontId="0" fillId="0" borderId="15" xfId="0" applyNumberFormat="1" applyBorder="1"/>
    <xf numFmtId="0" fontId="3" fillId="0" borderId="0" xfId="0" applyFont="1"/>
    <xf numFmtId="0" fontId="3" fillId="0" borderId="0" xfId="0" applyFont="1" applyAlignment="1">
      <alignment horizontal="right"/>
    </xf>
    <xf numFmtId="0" fontId="3" fillId="0" borderId="7" xfId="0" applyFont="1" applyBorder="1"/>
    <xf numFmtId="0" fontId="0" fillId="0" borderId="0" xfId="0" applyAlignment="1">
      <alignment horizontal="center"/>
    </xf>
    <xf numFmtId="0" fontId="0" fillId="0" borderId="0" xfId="0" applyAlignment="1">
      <alignment horizontal="right"/>
    </xf>
    <xf numFmtId="0" fontId="0" fillId="0" borderId="16" xfId="0"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applyAlignment="1">
      <alignment horizontal="center"/>
    </xf>
    <xf numFmtId="0" fontId="0" fillId="0" borderId="25" xfId="0" applyBorder="1" applyAlignment="1">
      <alignment horizontal="center"/>
    </xf>
    <xf numFmtId="0" fontId="0" fillId="0" borderId="26" xfId="0" applyBorder="1" applyAlignment="1">
      <alignment horizontal="center"/>
    </xf>
    <xf numFmtId="0" fontId="0" fillId="0" borderId="27" xfId="0" applyBorder="1"/>
    <xf numFmtId="3" fontId="0" fillId="0" borderId="13" xfId="0" applyNumberFormat="1" applyBorder="1" applyAlignment="1">
      <alignment horizontal="center"/>
    </xf>
    <xf numFmtId="3" fontId="0" fillId="0" borderId="15" xfId="0" applyNumberFormat="1" applyBorder="1" applyAlignment="1">
      <alignment horizontal="center"/>
    </xf>
    <xf numFmtId="0" fontId="5" fillId="0" borderId="7" xfId="0" applyFont="1" applyBorder="1" applyAlignment="1">
      <alignment horizontal="center"/>
    </xf>
    <xf numFmtId="14" fontId="3" fillId="0" borderId="7" xfId="0" applyNumberFormat="1" applyFont="1" applyBorder="1"/>
    <xf numFmtId="0" fontId="3" fillId="0" borderId="2" xfId="0" applyFont="1" applyBorder="1"/>
    <xf numFmtId="0" fontId="3" fillId="0" borderId="28" xfId="0" applyFont="1" applyBorder="1"/>
    <xf numFmtId="0" fontId="3" fillId="0" borderId="29" xfId="0" applyFont="1" applyBorder="1" applyAlignment="1">
      <alignment horizontal="center"/>
    </xf>
    <xf numFmtId="0" fontId="6" fillId="0" borderId="0" xfId="0" applyFont="1"/>
    <xf numFmtId="0" fontId="3" fillId="0" borderId="0" xfId="0" applyFont="1" applyBorder="1" applyAlignment="1">
      <alignment horizontal="center"/>
    </xf>
    <xf numFmtId="0" fontId="3" fillId="0" borderId="30" xfId="0" applyFont="1" applyBorder="1"/>
    <xf numFmtId="0" fontId="3" fillId="0" borderId="15" xfId="0" applyFont="1" applyBorder="1" applyAlignment="1">
      <alignment horizontal="center"/>
    </xf>
    <xf numFmtId="0" fontId="6" fillId="0" borderId="7" xfId="0" applyFont="1" applyBorder="1"/>
    <xf numFmtId="0" fontId="3" fillId="0" borderId="11" xfId="0" applyFont="1" applyBorder="1"/>
    <xf numFmtId="0" fontId="3" fillId="0" borderId="31" xfId="0" applyFont="1" applyBorder="1"/>
    <xf numFmtId="0" fontId="3" fillId="0" borderId="13" xfId="0" applyFont="1" applyBorder="1"/>
    <xf numFmtId="0" fontId="5" fillId="0" borderId="13" xfId="0" applyFont="1" applyBorder="1"/>
    <xf numFmtId="0" fontId="5" fillId="0" borderId="0" xfId="0" applyFont="1"/>
    <xf numFmtId="0" fontId="3" fillId="0" borderId="0" xfId="0" applyFont="1" applyAlignment="1">
      <alignment horizontal="left"/>
    </xf>
    <xf numFmtId="0" fontId="0" fillId="0" borderId="0" xfId="0" applyFill="1" applyBorder="1"/>
    <xf numFmtId="0" fontId="7" fillId="0" borderId="0" xfId="0" applyFont="1"/>
    <xf numFmtId="0" fontId="8" fillId="0" borderId="0" xfId="0" applyFont="1"/>
    <xf numFmtId="0" fontId="8" fillId="0" borderId="0" xfId="0" applyFont="1" applyAlignment="1">
      <alignment horizontal="right"/>
    </xf>
    <xf numFmtId="0" fontId="8" fillId="0" borderId="4" xfId="0" applyFont="1" applyBorder="1"/>
    <xf numFmtId="0" fontId="9" fillId="0" borderId="0" xfId="0" applyFont="1"/>
    <xf numFmtId="0" fontId="10" fillId="0" borderId="0" xfId="0" applyFont="1"/>
    <xf numFmtId="0" fontId="9" fillId="0" borderId="0" xfId="0" applyFont="1" applyAlignment="1">
      <alignment horizontal="right"/>
    </xf>
    <xf numFmtId="0" fontId="1" fillId="0" borderId="0" xfId="0" applyFont="1" applyAlignment="1">
      <alignment horizontal="right"/>
    </xf>
    <xf numFmtId="0" fontId="1" fillId="0" borderId="28" xfId="0" applyFont="1" applyBorder="1" applyAlignment="1">
      <alignment horizontal="center"/>
    </xf>
    <xf numFmtId="0" fontId="1" fillId="0" borderId="0" xfId="0" applyFont="1" applyAlignment="1">
      <alignment horizontal="center"/>
    </xf>
    <xf numFmtId="0" fontId="1" fillId="0" borderId="0" xfId="0" applyFont="1" applyAlignment="1">
      <alignment horizontal="left"/>
    </xf>
    <xf numFmtId="0" fontId="1" fillId="0" borderId="0" xfId="0" applyFont="1" applyBorder="1" applyAlignment="1">
      <alignment horizontal="right"/>
    </xf>
    <xf numFmtId="49" fontId="1" fillId="0" borderId="28" xfId="0" applyNumberFormat="1" applyFont="1" applyBorder="1" applyAlignment="1">
      <alignment horizontal="center"/>
    </xf>
    <xf numFmtId="0" fontId="1" fillId="0" borderId="32" xfId="0" applyFont="1" applyBorder="1" applyAlignment="1">
      <alignment horizontal="center"/>
    </xf>
    <xf numFmtId="1" fontId="1" fillId="0" borderId="28" xfId="0" applyNumberFormat="1" applyFont="1" applyBorder="1" applyAlignment="1">
      <alignment horizontal="center"/>
    </xf>
    <xf numFmtId="14" fontId="1" fillId="0" borderId="28" xfId="0" applyNumberFormat="1" applyFont="1" applyBorder="1" applyAlignment="1">
      <alignment horizontal="center"/>
    </xf>
    <xf numFmtId="0" fontId="12" fillId="0" borderId="0" xfId="0" applyFont="1" applyAlignment="1">
      <alignment horizontal="center"/>
    </xf>
    <xf numFmtId="0" fontId="13" fillId="2" borderId="0" xfId="0" applyFont="1" applyFill="1" applyBorder="1" applyAlignment="1">
      <alignment horizontal="center" wrapText="1"/>
    </xf>
    <xf numFmtId="49" fontId="14" fillId="0" borderId="15" xfId="0" applyNumberFormat="1" applyFont="1" applyBorder="1" applyAlignment="1">
      <alignment horizontal="center"/>
    </xf>
    <xf numFmtId="49" fontId="14" fillId="0" borderId="12" xfId="0" applyNumberFormat="1" applyFont="1" applyBorder="1" applyAlignment="1">
      <alignment horizontal="center"/>
    </xf>
    <xf numFmtId="49" fontId="14" fillId="2" borderId="0" xfId="0" applyNumberFormat="1" applyFont="1" applyFill="1" applyBorder="1" applyAlignment="1">
      <alignment horizontal="center"/>
    </xf>
    <xf numFmtId="49" fontId="14" fillId="0" borderId="41" xfId="0" applyNumberFormat="1" applyFont="1" applyBorder="1" applyAlignment="1">
      <alignment horizontal="center"/>
    </xf>
    <xf numFmtId="49" fontId="14" fillId="0" borderId="42" xfId="0" applyNumberFormat="1" applyFont="1" applyBorder="1" applyAlignment="1">
      <alignment horizontal="center"/>
    </xf>
    <xf numFmtId="49" fontId="14" fillId="0" borderId="43" xfId="0" applyNumberFormat="1" applyFont="1" applyBorder="1" applyAlignment="1">
      <alignment horizontal="center"/>
    </xf>
    <xf numFmtId="49" fontId="14" fillId="0" borderId="44" xfId="0" applyNumberFormat="1" applyFont="1" applyBorder="1" applyAlignment="1">
      <alignment horizontal="center"/>
    </xf>
    <xf numFmtId="49" fontId="1" fillId="0" borderId="0" xfId="0" applyNumberFormat="1" applyFont="1" applyAlignment="1">
      <alignment horizontal="right"/>
    </xf>
    <xf numFmtId="0" fontId="1" fillId="0" borderId="15" xfId="0" applyFont="1" applyBorder="1"/>
    <xf numFmtId="0" fontId="1" fillId="0" borderId="15" xfId="0" applyFont="1" applyBorder="1" applyAlignment="1">
      <alignment horizontal="center"/>
    </xf>
    <xf numFmtId="0" fontId="1" fillId="0" borderId="12" xfId="0" applyFont="1" applyBorder="1" applyAlignment="1">
      <alignment horizontal="center"/>
    </xf>
    <xf numFmtId="0" fontId="1" fillId="2" borderId="0" xfId="0" applyFont="1" applyFill="1" applyBorder="1"/>
    <xf numFmtId="0" fontId="1" fillId="0" borderId="35" xfId="0" applyFont="1" applyBorder="1"/>
    <xf numFmtId="0" fontId="1" fillId="0" borderId="30" xfId="0" applyFont="1" applyBorder="1"/>
    <xf numFmtId="0" fontId="1" fillId="0" borderId="34" xfId="0" applyFont="1" applyBorder="1"/>
    <xf numFmtId="0" fontId="1" fillId="0" borderId="45" xfId="0" applyFont="1" applyBorder="1"/>
    <xf numFmtId="0" fontId="1" fillId="0" borderId="14" xfId="0" applyFont="1" applyBorder="1"/>
    <xf numFmtId="0" fontId="1" fillId="0" borderId="12" xfId="0" applyFont="1" applyBorder="1"/>
    <xf numFmtId="49" fontId="1" fillId="0" borderId="0" xfId="0" applyNumberFormat="1" applyFont="1"/>
    <xf numFmtId="0" fontId="1" fillId="0" borderId="41" xfId="0" applyFont="1" applyBorder="1"/>
    <xf numFmtId="0" fontId="1" fillId="0" borderId="42" xfId="0" applyFont="1" applyBorder="1"/>
    <xf numFmtId="0" fontId="1" fillId="0" borderId="43" xfId="0" applyFont="1" applyBorder="1"/>
    <xf numFmtId="0" fontId="14" fillId="0" borderId="43" xfId="0" applyFont="1" applyBorder="1"/>
    <xf numFmtId="0" fontId="1" fillId="0" borderId="46" xfId="0" applyFont="1" applyBorder="1"/>
    <xf numFmtId="0" fontId="15" fillId="0" borderId="0" xfId="0" applyFont="1" applyAlignment="1">
      <alignment horizontal="right"/>
    </xf>
    <xf numFmtId="0" fontId="15" fillId="0" borderId="0" xfId="0" applyFont="1"/>
    <xf numFmtId="0" fontId="15" fillId="0" borderId="0" xfId="0" applyFont="1" applyAlignment="1"/>
    <xf numFmtId="0" fontId="0" fillId="0" borderId="0" xfId="0" applyAlignment="1"/>
    <xf numFmtId="0" fontId="12" fillId="0" borderId="0" xfId="0" applyFont="1" applyAlignment="1">
      <alignment horizontal="right"/>
    </xf>
    <xf numFmtId="0" fontId="1" fillId="0" borderId="32" xfId="0" applyFont="1" applyBorder="1"/>
    <xf numFmtId="0" fontId="14" fillId="0" borderId="0" xfId="0" applyFont="1" applyAlignment="1">
      <alignment horizontal="right"/>
    </xf>
    <xf numFmtId="0" fontId="16" fillId="0" borderId="0" xfId="0" applyFont="1" applyAlignment="1"/>
    <xf numFmtId="49" fontId="14" fillId="0" borderId="0" xfId="0" applyNumberFormat="1" applyFont="1" applyAlignment="1">
      <alignment horizontal="right"/>
    </xf>
    <xf numFmtId="2" fontId="1" fillId="3" borderId="0" xfId="0" applyNumberFormat="1" applyFont="1" applyFill="1" applyBorder="1"/>
    <xf numFmtId="0" fontId="13" fillId="0" borderId="0" xfId="0" applyFont="1" applyAlignment="1">
      <alignment horizontal="left"/>
    </xf>
    <xf numFmtId="0" fontId="13" fillId="0" borderId="0" xfId="0" applyFont="1"/>
    <xf numFmtId="0" fontId="3" fillId="0" borderId="0" xfId="0" applyFont="1" applyAlignment="1">
      <alignment horizontal="left"/>
    </xf>
    <xf numFmtId="0" fontId="3" fillId="0" borderId="0" xfId="0" applyFont="1" applyAlignment="1">
      <alignment horizontal="center"/>
    </xf>
    <xf numFmtId="0" fontId="9" fillId="0" borderId="0" xfId="0" applyFont="1" applyAlignment="1">
      <alignment horizontal="left" wrapText="1"/>
    </xf>
    <xf numFmtId="0" fontId="9" fillId="0" borderId="0" xfId="0" applyFont="1" applyAlignment="1">
      <alignment horizontal="left" vertical="center" wrapText="1"/>
    </xf>
    <xf numFmtId="3" fontId="9" fillId="0" borderId="0" xfId="0" applyNumberFormat="1" applyFont="1" applyBorder="1" applyAlignment="1">
      <alignment horizontal="left" wrapText="1"/>
    </xf>
    <xf numFmtId="0" fontId="1" fillId="0" borderId="0" xfId="0" applyFont="1" applyAlignment="1">
      <alignment horizontal="center"/>
    </xf>
    <xf numFmtId="0" fontId="13" fillId="0" borderId="30" xfId="0" applyFont="1" applyBorder="1" applyAlignment="1">
      <alignment horizontal="center" wrapText="1"/>
    </xf>
    <xf numFmtId="0" fontId="13" fillId="0" borderId="15" xfId="0" applyFont="1" applyBorder="1" applyAlignment="1">
      <alignment horizontal="center" wrapText="1"/>
    </xf>
    <xf numFmtId="0" fontId="13" fillId="0" borderId="9" xfId="0" applyFont="1" applyBorder="1" applyAlignment="1">
      <alignment horizontal="center" wrapText="1"/>
    </xf>
    <xf numFmtId="0" fontId="13" fillId="0" borderId="36" xfId="0" applyFont="1" applyBorder="1" applyAlignment="1">
      <alignment horizontal="center" wrapText="1"/>
    </xf>
    <xf numFmtId="0" fontId="13" fillId="0" borderId="38" xfId="0" applyFont="1" applyBorder="1" applyAlignment="1">
      <alignment horizontal="center" wrapText="1"/>
    </xf>
    <xf numFmtId="0" fontId="13" fillId="0" borderId="40" xfId="0" applyFont="1" applyBorder="1" applyAlignment="1">
      <alignment horizontal="center" wrapText="1"/>
    </xf>
    <xf numFmtId="0" fontId="13" fillId="0" borderId="34" xfId="0" applyFont="1" applyBorder="1" applyAlignment="1">
      <alignment horizontal="center" wrapText="1"/>
    </xf>
    <xf numFmtId="0" fontId="13" fillId="0" borderId="12" xfId="0" applyFont="1" applyBorder="1" applyAlignment="1">
      <alignment horizontal="center" wrapText="1"/>
    </xf>
    <xf numFmtId="0" fontId="13" fillId="0" borderId="1" xfId="0" applyFont="1" applyBorder="1" applyAlignment="1">
      <alignment horizontal="center" wrapText="1"/>
    </xf>
    <xf numFmtId="0" fontId="13" fillId="0" borderId="35" xfId="0" applyFont="1" applyBorder="1" applyAlignment="1">
      <alignment horizontal="center" wrapText="1"/>
    </xf>
    <xf numFmtId="0" fontId="13" fillId="0" borderId="14" xfId="0" applyFont="1" applyBorder="1"/>
    <xf numFmtId="0" fontId="13" fillId="0" borderId="3" xfId="0" applyFont="1" applyBorder="1"/>
    <xf numFmtId="0" fontId="11" fillId="0" borderId="0" xfId="0" applyFont="1" applyAlignment="1">
      <alignment horizontal="center"/>
    </xf>
    <xf numFmtId="0" fontId="1" fillId="0" borderId="28" xfId="0" applyFont="1" applyBorder="1" applyAlignment="1">
      <alignment wrapText="1"/>
    </xf>
    <xf numFmtId="0" fontId="12" fillId="0" borderId="0" xfId="0" applyFont="1" applyAlignment="1">
      <alignment horizontal="center"/>
    </xf>
    <xf numFmtId="0" fontId="13" fillId="0" borderId="33" xfId="0" applyFont="1" applyBorder="1" applyAlignment="1">
      <alignment horizontal="center" wrapText="1"/>
    </xf>
    <xf numFmtId="0" fontId="13" fillId="0" borderId="37" xfId="0" applyFont="1" applyBorder="1" applyAlignment="1">
      <alignment horizontal="center" wrapText="1"/>
    </xf>
    <xf numFmtId="0" fontId="13" fillId="0" borderId="39" xfId="0" applyFont="1" applyBorder="1" applyAlignment="1">
      <alignment horizontal="center" wrapText="1"/>
    </xf>
    <xf numFmtId="0" fontId="12" fillId="0" borderId="0" xfId="0" applyFont="1" applyAlignment="1">
      <alignment horizontal="center" wrapText="1"/>
    </xf>
    <xf numFmtId="0" fontId="1" fillId="0" borderId="28" xfId="0" applyFont="1" applyBorder="1" applyAlignment="1">
      <alignment horizontal="center" wrapText="1"/>
    </xf>
    <xf numFmtId="0" fontId="0" fillId="0" borderId="0" xfId="0" applyAlignment="1">
      <alignment horizontal="center"/>
    </xf>
    <xf numFmtId="0" fontId="8" fillId="0" borderId="7" xfId="0" applyFont="1" applyBorder="1" applyAlignment="1">
      <alignment horizontal="center"/>
    </xf>
    <xf numFmtId="0" fontId="0" fillId="0" borderId="7" xfId="0" applyBorder="1" applyAlignment="1">
      <alignment horizontal="center"/>
    </xf>
    <xf numFmtId="0" fontId="4" fillId="0" borderId="0" xfId="0" applyFont="1" applyAlignment="1">
      <alignment horizontal="center"/>
    </xf>
    <xf numFmtId="0" fontId="3" fillId="0" borderId="0" xfId="0" applyFont="1" applyAlignment="1">
      <alignment horizontal="right"/>
    </xf>
    <xf numFmtId="0" fontId="3" fillId="0" borderId="0" xfId="0" quotePrefix="1" applyFont="1" applyFill="1"/>
    <xf numFmtId="0" fontId="3" fillId="0" borderId="0" xfId="0" applyFont="1" applyFill="1"/>
    <xf numFmtId="0" fontId="3" fillId="0" borderId="0" xfId="0" applyFont="1" applyFill="1" applyAlignment="1">
      <alignment horizontal="right"/>
    </xf>
    <xf numFmtId="0" fontId="5" fillId="0" borderId="0" xfId="0" applyFont="1" applyFill="1"/>
    <xf numFmtId="0" fontId="5" fillId="0" borderId="13" xfId="0" applyFont="1" applyFill="1" applyBorder="1"/>
    <xf numFmtId="0" fontId="3" fillId="0" borderId="13" xfId="0" applyFont="1" applyFill="1" applyBorder="1"/>
    <xf numFmtId="0" fontId="3" fillId="0" borderId="0" xfId="0" quotePrefix="1" applyFont="1" applyFill="1" applyAlignment="1">
      <alignment horizontal="right"/>
    </xf>
    <xf numFmtId="0" fontId="3" fillId="0" borderId="7" xfId="0" applyFont="1" applyFill="1" applyBorder="1"/>
    <xf numFmtId="0" fontId="6" fillId="0" borderId="0" xfId="0" applyFont="1" applyFill="1"/>
    <xf numFmtId="0" fontId="3" fillId="0" borderId="0" xfId="0" applyFont="1" applyFill="1" applyBorder="1"/>
    <xf numFmtId="0" fontId="3" fillId="0" borderId="2" xfId="0" applyFont="1" applyFill="1" applyBorder="1"/>
    <xf numFmtId="14" fontId="5" fillId="0" borderId="7" xfId="0" applyNumberFormat="1" applyFont="1" applyFill="1" applyBorder="1"/>
    <xf numFmtId="0" fontId="5" fillId="0" borderId="0" xfId="0" applyFont="1" applyAlignment="1">
      <alignment horizontal="center"/>
    </xf>
    <xf numFmtId="0" fontId="8" fillId="0" borderId="0" xfId="0" applyFont="1" applyBorder="1"/>
    <xf numFmtId="14" fontId="0" fillId="0" borderId="7" xfId="0" applyNumberFormat="1" applyBorder="1"/>
    <xf numFmtId="164" fontId="0" fillId="0" borderId="7" xfId="0" applyNumberFormat="1" applyBorder="1" applyAlignment="1">
      <alignment horizont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57150</xdr:colOff>
      <xdr:row>12</xdr:row>
      <xdr:rowOff>171450</xdr:rowOff>
    </xdr:from>
    <xdr:to>
      <xdr:col>6</xdr:col>
      <xdr:colOff>47625</xdr:colOff>
      <xdr:row>13</xdr:row>
      <xdr:rowOff>38100</xdr:rowOff>
    </xdr:to>
    <xdr:sp macro="" textlink="">
      <xdr:nvSpPr>
        <xdr:cNvPr id="2" name="Oval 3"/>
        <xdr:cNvSpPr>
          <a:spLocks noChangeArrowheads="1"/>
        </xdr:cNvSpPr>
      </xdr:nvSpPr>
      <xdr:spPr bwMode="auto">
        <a:xfrm>
          <a:off x="3314700" y="2914650"/>
          <a:ext cx="600075"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I25"/>
  <sheetViews>
    <sheetView workbookViewId="0">
      <selection activeCell="C17" sqref="C17"/>
    </sheetView>
  </sheetViews>
  <sheetFormatPr defaultRowHeight="12.75" x14ac:dyDescent="0.2"/>
  <cols>
    <col min="2" max="2" width="12.28515625" customWidth="1"/>
    <col min="9" max="9" width="7.85546875" customWidth="1"/>
    <col min="258" max="258" width="12.28515625" customWidth="1"/>
    <col min="265" max="265" width="7.85546875" customWidth="1"/>
    <col min="514" max="514" width="12.28515625" customWidth="1"/>
    <col min="521" max="521" width="7.85546875" customWidth="1"/>
    <col min="770" max="770" width="12.28515625" customWidth="1"/>
    <col min="777" max="777" width="7.85546875" customWidth="1"/>
    <col min="1026" max="1026" width="12.28515625" customWidth="1"/>
    <col min="1033" max="1033" width="7.85546875" customWidth="1"/>
    <col min="1282" max="1282" width="12.28515625" customWidth="1"/>
    <col min="1289" max="1289" width="7.85546875" customWidth="1"/>
    <col min="1538" max="1538" width="12.28515625" customWidth="1"/>
    <col min="1545" max="1545" width="7.85546875" customWidth="1"/>
    <col min="1794" max="1794" width="12.28515625" customWidth="1"/>
    <col min="1801" max="1801" width="7.85546875" customWidth="1"/>
    <col min="2050" max="2050" width="12.28515625" customWidth="1"/>
    <col min="2057" max="2057" width="7.85546875" customWidth="1"/>
    <col min="2306" max="2306" width="12.28515625" customWidth="1"/>
    <col min="2313" max="2313" width="7.85546875" customWidth="1"/>
    <col min="2562" max="2562" width="12.28515625" customWidth="1"/>
    <col min="2569" max="2569" width="7.85546875" customWidth="1"/>
    <col min="2818" max="2818" width="12.28515625" customWidth="1"/>
    <col min="2825" max="2825" width="7.85546875" customWidth="1"/>
    <col min="3074" max="3074" width="12.28515625" customWidth="1"/>
    <col min="3081" max="3081" width="7.85546875" customWidth="1"/>
    <col min="3330" max="3330" width="12.28515625" customWidth="1"/>
    <col min="3337" max="3337" width="7.85546875" customWidth="1"/>
    <col min="3586" max="3586" width="12.28515625" customWidth="1"/>
    <col min="3593" max="3593" width="7.85546875" customWidth="1"/>
    <col min="3842" max="3842" width="12.28515625" customWidth="1"/>
    <col min="3849" max="3849" width="7.85546875" customWidth="1"/>
    <col min="4098" max="4098" width="12.28515625" customWidth="1"/>
    <col min="4105" max="4105" width="7.85546875" customWidth="1"/>
    <col min="4354" max="4354" width="12.28515625" customWidth="1"/>
    <col min="4361" max="4361" width="7.85546875" customWidth="1"/>
    <col min="4610" max="4610" width="12.28515625" customWidth="1"/>
    <col min="4617" max="4617" width="7.85546875" customWidth="1"/>
    <col min="4866" max="4866" width="12.28515625" customWidth="1"/>
    <col min="4873" max="4873" width="7.85546875" customWidth="1"/>
    <col min="5122" max="5122" width="12.28515625" customWidth="1"/>
    <col min="5129" max="5129" width="7.85546875" customWidth="1"/>
    <col min="5378" max="5378" width="12.28515625" customWidth="1"/>
    <col min="5385" max="5385" width="7.85546875" customWidth="1"/>
    <col min="5634" max="5634" width="12.28515625" customWidth="1"/>
    <col min="5641" max="5641" width="7.85546875" customWidth="1"/>
    <col min="5890" max="5890" width="12.28515625" customWidth="1"/>
    <col min="5897" max="5897" width="7.85546875" customWidth="1"/>
    <col min="6146" max="6146" width="12.28515625" customWidth="1"/>
    <col min="6153" max="6153" width="7.85546875" customWidth="1"/>
    <col min="6402" max="6402" width="12.28515625" customWidth="1"/>
    <col min="6409" max="6409" width="7.85546875" customWidth="1"/>
    <col min="6658" max="6658" width="12.28515625" customWidth="1"/>
    <col min="6665" max="6665" width="7.85546875" customWidth="1"/>
    <col min="6914" max="6914" width="12.28515625" customWidth="1"/>
    <col min="6921" max="6921" width="7.85546875" customWidth="1"/>
    <col min="7170" max="7170" width="12.28515625" customWidth="1"/>
    <col min="7177" max="7177" width="7.85546875" customWidth="1"/>
    <col min="7426" max="7426" width="12.28515625" customWidth="1"/>
    <col min="7433" max="7433" width="7.85546875" customWidth="1"/>
    <col min="7682" max="7682" width="12.28515625" customWidth="1"/>
    <col min="7689" max="7689" width="7.85546875" customWidth="1"/>
    <col min="7938" max="7938" width="12.28515625" customWidth="1"/>
    <col min="7945" max="7945" width="7.85546875" customWidth="1"/>
    <col min="8194" max="8194" width="12.28515625" customWidth="1"/>
    <col min="8201" max="8201" width="7.85546875" customWidth="1"/>
    <col min="8450" max="8450" width="12.28515625" customWidth="1"/>
    <col min="8457" max="8457" width="7.85546875" customWidth="1"/>
    <col min="8706" max="8706" width="12.28515625" customWidth="1"/>
    <col min="8713" max="8713" width="7.85546875" customWidth="1"/>
    <col min="8962" max="8962" width="12.28515625" customWidth="1"/>
    <col min="8969" max="8969" width="7.85546875" customWidth="1"/>
    <col min="9218" max="9218" width="12.28515625" customWidth="1"/>
    <col min="9225" max="9225" width="7.85546875" customWidth="1"/>
    <col min="9474" max="9474" width="12.28515625" customWidth="1"/>
    <col min="9481" max="9481" width="7.85546875" customWidth="1"/>
    <col min="9730" max="9730" width="12.28515625" customWidth="1"/>
    <col min="9737" max="9737" width="7.85546875" customWidth="1"/>
    <col min="9986" max="9986" width="12.28515625" customWidth="1"/>
    <col min="9993" max="9993" width="7.85546875" customWidth="1"/>
    <col min="10242" max="10242" width="12.28515625" customWidth="1"/>
    <col min="10249" max="10249" width="7.85546875" customWidth="1"/>
    <col min="10498" max="10498" width="12.28515625" customWidth="1"/>
    <col min="10505" max="10505" width="7.85546875" customWidth="1"/>
    <col min="10754" max="10754" width="12.28515625" customWidth="1"/>
    <col min="10761" max="10761" width="7.85546875" customWidth="1"/>
    <col min="11010" max="11010" width="12.28515625" customWidth="1"/>
    <col min="11017" max="11017" width="7.85546875" customWidth="1"/>
    <col min="11266" max="11266" width="12.28515625" customWidth="1"/>
    <col min="11273" max="11273" width="7.85546875" customWidth="1"/>
    <col min="11522" max="11522" width="12.28515625" customWidth="1"/>
    <col min="11529" max="11529" width="7.85546875" customWidth="1"/>
    <col min="11778" max="11778" width="12.28515625" customWidth="1"/>
    <col min="11785" max="11785" width="7.85546875" customWidth="1"/>
    <col min="12034" max="12034" width="12.28515625" customWidth="1"/>
    <col min="12041" max="12041" width="7.85546875" customWidth="1"/>
    <col min="12290" max="12290" width="12.28515625" customWidth="1"/>
    <col min="12297" max="12297" width="7.85546875" customWidth="1"/>
    <col min="12546" max="12546" width="12.28515625" customWidth="1"/>
    <col min="12553" max="12553" width="7.85546875" customWidth="1"/>
    <col min="12802" max="12802" width="12.28515625" customWidth="1"/>
    <col min="12809" max="12809" width="7.85546875" customWidth="1"/>
    <col min="13058" max="13058" width="12.28515625" customWidth="1"/>
    <col min="13065" max="13065" width="7.85546875" customWidth="1"/>
    <col min="13314" max="13314" width="12.28515625" customWidth="1"/>
    <col min="13321" max="13321" width="7.85546875" customWidth="1"/>
    <col min="13570" max="13570" width="12.28515625" customWidth="1"/>
    <col min="13577" max="13577" width="7.85546875" customWidth="1"/>
    <col min="13826" max="13826" width="12.28515625" customWidth="1"/>
    <col min="13833" max="13833" width="7.85546875" customWidth="1"/>
    <col min="14082" max="14082" width="12.28515625" customWidth="1"/>
    <col min="14089" max="14089" width="7.85546875" customWidth="1"/>
    <col min="14338" max="14338" width="12.28515625" customWidth="1"/>
    <col min="14345" max="14345" width="7.85546875" customWidth="1"/>
    <col min="14594" max="14594" width="12.28515625" customWidth="1"/>
    <col min="14601" max="14601" width="7.85546875" customWidth="1"/>
    <col min="14850" max="14850" width="12.28515625" customWidth="1"/>
    <col min="14857" max="14857" width="7.85546875" customWidth="1"/>
    <col min="15106" max="15106" width="12.28515625" customWidth="1"/>
    <col min="15113" max="15113" width="7.85546875" customWidth="1"/>
    <col min="15362" max="15362" width="12.28515625" customWidth="1"/>
    <col min="15369" max="15369" width="7.85546875" customWidth="1"/>
    <col min="15618" max="15618" width="12.28515625" customWidth="1"/>
    <col min="15625" max="15625" width="7.85546875" customWidth="1"/>
    <col min="15874" max="15874" width="12.28515625" customWidth="1"/>
    <col min="15881" max="15881" width="7.85546875" customWidth="1"/>
    <col min="16130" max="16130" width="12.28515625" customWidth="1"/>
    <col min="16137" max="16137" width="7.85546875" customWidth="1"/>
  </cols>
  <sheetData>
    <row r="3" spans="1:9" ht="15.75" x14ac:dyDescent="0.25">
      <c r="A3" s="204" t="s">
        <v>354</v>
      </c>
      <c r="B3" s="204"/>
      <c r="C3" s="204"/>
      <c r="D3" s="204"/>
      <c r="E3" s="204"/>
      <c r="F3" s="204"/>
      <c r="G3" s="204"/>
      <c r="H3" s="204"/>
      <c r="I3" s="204"/>
    </row>
    <row r="4" spans="1:9" ht="15.75" x14ac:dyDescent="0.25">
      <c r="A4" s="204" t="s">
        <v>355</v>
      </c>
      <c r="B4" s="204"/>
      <c r="C4" s="204"/>
      <c r="D4" s="204"/>
      <c r="E4" s="204"/>
      <c r="F4" s="204"/>
      <c r="G4" s="204"/>
      <c r="H4" s="204"/>
      <c r="I4" s="204"/>
    </row>
    <row r="5" spans="1:9" ht="15.75" x14ac:dyDescent="0.25">
      <c r="A5" s="204" t="s">
        <v>356</v>
      </c>
      <c r="B5" s="204"/>
      <c r="C5" s="204"/>
      <c r="D5" s="204"/>
      <c r="E5" s="204"/>
      <c r="F5" s="204"/>
      <c r="G5" s="204"/>
      <c r="H5" s="204"/>
      <c r="I5" s="204"/>
    </row>
    <row r="6" spans="1:9" ht="15.75" x14ac:dyDescent="0.25">
      <c r="A6" s="104"/>
    </row>
    <row r="7" spans="1:9" ht="15.75" x14ac:dyDescent="0.25">
      <c r="A7" s="104"/>
    </row>
    <row r="8" spans="1:9" ht="15.75" x14ac:dyDescent="0.25">
      <c r="A8" s="104" t="s">
        <v>357</v>
      </c>
      <c r="C8" s="9"/>
      <c r="D8" s="9"/>
      <c r="E8" s="9"/>
      <c r="F8" s="9"/>
      <c r="G8" s="9"/>
      <c r="H8" s="9"/>
      <c r="I8" s="9"/>
    </row>
    <row r="9" spans="1:9" ht="24" customHeight="1" x14ac:dyDescent="0.25">
      <c r="A9" s="104" t="s">
        <v>358</v>
      </c>
      <c r="C9" s="17"/>
      <c r="D9" s="17"/>
      <c r="E9" s="17"/>
      <c r="F9" s="17"/>
      <c r="G9" s="17"/>
      <c r="H9" s="17"/>
      <c r="I9" s="17"/>
    </row>
    <row r="10" spans="1:9" ht="24" customHeight="1" x14ac:dyDescent="0.25">
      <c r="A10" s="104"/>
      <c r="C10" s="17"/>
      <c r="D10" s="17"/>
      <c r="E10" s="17"/>
      <c r="F10" s="17"/>
      <c r="G10" s="17"/>
      <c r="H10" s="17"/>
      <c r="I10" s="17"/>
    </row>
    <row r="11" spans="1:9" ht="24" customHeight="1" x14ac:dyDescent="0.25">
      <c r="A11" s="104" t="s">
        <v>359</v>
      </c>
      <c r="C11" s="17"/>
    </row>
    <row r="12" spans="1:9" ht="24" customHeight="1" x14ac:dyDescent="0.25">
      <c r="A12" s="104" t="s">
        <v>360</v>
      </c>
      <c r="D12" s="17"/>
      <c r="E12" s="17"/>
      <c r="F12" s="17"/>
      <c r="G12" s="17"/>
      <c r="H12" s="17"/>
      <c r="I12" s="17"/>
    </row>
    <row r="13" spans="1:9" ht="30" customHeight="1" x14ac:dyDescent="0.25">
      <c r="A13" s="104" t="s">
        <v>361</v>
      </c>
      <c r="F13" s="205"/>
    </row>
    <row r="14" spans="1:9" ht="15.75" x14ac:dyDescent="0.25">
      <c r="F14" s="69" t="s">
        <v>362</v>
      </c>
    </row>
    <row r="15" spans="1:9" ht="10.5" customHeight="1" x14ac:dyDescent="0.25">
      <c r="A15" s="104"/>
    </row>
    <row r="16" spans="1:9" ht="24" customHeight="1" x14ac:dyDescent="0.25">
      <c r="A16" s="104" t="s">
        <v>363</v>
      </c>
      <c r="C16" s="9" t="s">
        <v>369</v>
      </c>
      <c r="F16" s="73" t="s">
        <v>364</v>
      </c>
      <c r="G16" s="24"/>
    </row>
    <row r="17" spans="1:8" ht="24" customHeight="1" x14ac:dyDescent="0.25">
      <c r="A17" s="104"/>
      <c r="D17" s="17"/>
      <c r="E17" s="17"/>
      <c r="F17" s="73" t="s">
        <v>364</v>
      </c>
      <c r="G17" s="41"/>
      <c r="H17" s="17"/>
    </row>
    <row r="18" spans="1:8" ht="24" customHeight="1" x14ac:dyDescent="0.25">
      <c r="A18" s="104"/>
      <c r="C18" s="17"/>
      <c r="F18" s="73" t="s">
        <v>364</v>
      </c>
      <c r="G18" s="24"/>
    </row>
    <row r="19" spans="1:8" ht="24" customHeight="1" x14ac:dyDescent="0.25">
      <c r="A19" s="104"/>
      <c r="C19" s="17"/>
      <c r="D19" s="17"/>
      <c r="E19" s="17"/>
      <c r="F19" s="73" t="s">
        <v>364</v>
      </c>
      <c r="G19" s="41"/>
      <c r="H19" s="17"/>
    </row>
    <row r="20" spans="1:8" ht="24" customHeight="1" x14ac:dyDescent="0.25">
      <c r="A20" s="104"/>
      <c r="C20" s="17"/>
      <c r="D20" s="17"/>
      <c r="E20" s="17"/>
      <c r="F20" s="73" t="s">
        <v>364</v>
      </c>
      <c r="G20" s="41"/>
      <c r="H20" s="17"/>
    </row>
    <row r="21" spans="1:8" ht="24" customHeight="1" x14ac:dyDescent="0.25">
      <c r="A21" s="104" t="s">
        <v>365</v>
      </c>
      <c r="D21" s="24"/>
    </row>
    <row r="22" spans="1:8" ht="24" customHeight="1" x14ac:dyDescent="0.25">
      <c r="A22" s="104" t="s">
        <v>366</v>
      </c>
      <c r="D22" s="41"/>
      <c r="E22" s="17"/>
    </row>
    <row r="23" spans="1:8" ht="15.75" x14ac:dyDescent="0.25">
      <c r="A23" s="104"/>
    </row>
    <row r="24" spans="1:8" ht="24" customHeight="1" x14ac:dyDescent="0.25">
      <c r="A24" s="104" t="s">
        <v>367</v>
      </c>
      <c r="G24" s="24"/>
    </row>
    <row r="25" spans="1:8" ht="24" customHeight="1" x14ac:dyDescent="0.25">
      <c r="A25" s="104" t="s">
        <v>368</v>
      </c>
      <c r="F25" s="17"/>
      <c r="G25" s="41"/>
      <c r="H25" s="17"/>
    </row>
  </sheetData>
  <mergeCells count="3">
    <mergeCell ref="A3:I3"/>
    <mergeCell ref="A4:I4"/>
    <mergeCell ref="A5:I5"/>
  </mergeCells>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5"/>
  <sheetViews>
    <sheetView workbookViewId="0">
      <selection activeCell="H14" sqref="H14"/>
    </sheetView>
  </sheetViews>
  <sheetFormatPr defaultColWidth="9.140625" defaultRowHeight="15.75" x14ac:dyDescent="0.25"/>
  <cols>
    <col min="1" max="1" width="5.5703125" style="69" customWidth="1"/>
    <col min="2" max="2" width="11.28515625" style="69" customWidth="1"/>
    <col min="3" max="3" width="9.85546875" style="69" customWidth="1"/>
    <col min="4" max="5" width="9.140625" style="69"/>
    <col min="6" max="7" width="4.42578125" style="69" customWidth="1"/>
    <col min="8" max="8" width="10" style="69" customWidth="1"/>
    <col min="9" max="9" width="8.85546875" style="69" customWidth="1"/>
    <col min="10" max="10" width="10.140625" style="69" bestFit="1" customWidth="1"/>
    <col min="11" max="11" width="9.140625" style="69"/>
    <col min="12" max="12" width="12.28515625" style="69" customWidth="1"/>
    <col min="13" max="16384" width="9.140625" style="69"/>
  </cols>
  <sheetData>
    <row r="1" spans="1:12" x14ac:dyDescent="0.25">
      <c r="A1" s="69" t="s">
        <v>148</v>
      </c>
    </row>
    <row r="2" spans="1:12" x14ac:dyDescent="0.25">
      <c r="A2" s="69" t="s">
        <v>349</v>
      </c>
    </row>
    <row r="3" spans="1:12" x14ac:dyDescent="0.25">
      <c r="A3" s="162" t="s">
        <v>149</v>
      </c>
      <c r="B3" s="162"/>
      <c r="C3" s="162"/>
      <c r="D3" s="162"/>
      <c r="E3" s="162"/>
      <c r="F3" s="162"/>
      <c r="G3" s="162"/>
      <c r="H3" s="162"/>
      <c r="I3" s="162"/>
      <c r="J3" s="162"/>
      <c r="K3" s="162"/>
      <c r="L3" s="162"/>
    </row>
    <row r="4" spans="1:12" x14ac:dyDescent="0.25">
      <c r="A4" s="162" t="s">
        <v>150</v>
      </c>
      <c r="B4" s="162"/>
      <c r="C4" s="162"/>
      <c r="D4" s="162"/>
      <c r="E4" s="162"/>
      <c r="F4" s="162"/>
      <c r="G4" s="162"/>
      <c r="H4" s="162"/>
      <c r="I4" s="162"/>
      <c r="J4" s="162"/>
      <c r="K4" s="162"/>
      <c r="L4" s="162"/>
    </row>
    <row r="5" spans="1:12" x14ac:dyDescent="0.25">
      <c r="A5" s="162" t="s">
        <v>350</v>
      </c>
      <c r="B5" s="162"/>
      <c r="C5" s="162"/>
      <c r="D5" s="162"/>
      <c r="E5" s="162"/>
      <c r="F5" s="162"/>
      <c r="G5" s="162"/>
      <c r="H5" s="162"/>
      <c r="I5" s="162"/>
      <c r="J5" s="162"/>
      <c r="K5" s="162"/>
      <c r="L5" s="162"/>
    </row>
    <row r="6" spans="1:12" x14ac:dyDescent="0.25">
      <c r="J6" s="91"/>
    </row>
    <row r="7" spans="1:12" x14ac:dyDescent="0.25">
      <c r="J7" s="69" t="s">
        <v>151</v>
      </c>
      <c r="K7" s="92"/>
    </row>
    <row r="8" spans="1:12" ht="16.5" thickBot="1" x14ac:dyDescent="0.3">
      <c r="A8" s="93"/>
      <c r="B8" s="93"/>
      <c r="C8" s="93"/>
      <c r="D8" s="93"/>
      <c r="E8" s="93"/>
      <c r="F8" s="93"/>
      <c r="G8" s="93"/>
      <c r="H8" s="93"/>
      <c r="I8" s="93"/>
      <c r="J8" s="93"/>
      <c r="K8" s="93"/>
      <c r="L8" s="93"/>
    </row>
    <row r="9" spans="1:12" x14ac:dyDescent="0.25">
      <c r="A9" s="69" t="s">
        <v>152</v>
      </c>
      <c r="B9" s="69" t="s">
        <v>153</v>
      </c>
      <c r="G9" s="69" t="s">
        <v>154</v>
      </c>
      <c r="H9" s="69" t="s">
        <v>155</v>
      </c>
      <c r="I9" s="69" t="s">
        <v>156</v>
      </c>
      <c r="L9" s="94"/>
    </row>
    <row r="10" spans="1:12" ht="16.5" thickBot="1" x14ac:dyDescent="0.3">
      <c r="B10" s="95"/>
      <c r="J10" s="93" t="s">
        <v>157</v>
      </c>
      <c r="K10" s="93" t="s">
        <v>158</v>
      </c>
      <c r="L10" s="96" t="s">
        <v>159</v>
      </c>
    </row>
    <row r="11" spans="1:12" x14ac:dyDescent="0.25">
      <c r="B11" s="95"/>
      <c r="H11" s="69" t="s">
        <v>160</v>
      </c>
      <c r="J11" s="97"/>
      <c r="K11" s="97"/>
      <c r="L11" s="98"/>
    </row>
    <row r="12" spans="1:12" ht="21" customHeight="1" thickBot="1" x14ac:dyDescent="0.3">
      <c r="A12" s="71"/>
      <c r="B12" s="99"/>
      <c r="C12" s="71"/>
      <c r="D12" s="71"/>
      <c r="E12" s="71"/>
      <c r="F12" s="71"/>
      <c r="G12" s="71"/>
      <c r="H12" s="71" t="s">
        <v>161</v>
      </c>
      <c r="I12" s="71"/>
      <c r="J12" s="100"/>
      <c r="K12" s="100"/>
      <c r="L12" s="101"/>
    </row>
    <row r="13" spans="1:12" x14ac:dyDescent="0.25">
      <c r="A13" s="69" t="s">
        <v>162</v>
      </c>
      <c r="B13" s="69" t="s">
        <v>163</v>
      </c>
      <c r="G13" s="69" t="s">
        <v>164</v>
      </c>
      <c r="H13" s="69" t="s">
        <v>351</v>
      </c>
    </row>
    <row r="15" spans="1:12" x14ac:dyDescent="0.25">
      <c r="A15" s="69" t="s">
        <v>165</v>
      </c>
      <c r="C15" s="95"/>
      <c r="H15" s="69" t="s">
        <v>165</v>
      </c>
      <c r="J15" s="95"/>
    </row>
    <row r="16" spans="1:12" x14ac:dyDescent="0.25">
      <c r="A16" s="69" t="s">
        <v>166</v>
      </c>
      <c r="B16" s="102"/>
      <c r="C16" s="103"/>
      <c r="D16" s="102"/>
      <c r="E16" s="102"/>
      <c r="H16" s="69" t="s">
        <v>166</v>
      </c>
      <c r="I16" s="102"/>
      <c r="J16" s="103"/>
      <c r="K16" s="102"/>
      <c r="L16" s="102"/>
    </row>
    <row r="17" spans="1:12" x14ac:dyDescent="0.25">
      <c r="A17" s="69" t="s">
        <v>167</v>
      </c>
      <c r="C17" s="104"/>
      <c r="H17" s="69" t="s">
        <v>167</v>
      </c>
      <c r="J17" s="104"/>
    </row>
    <row r="18" spans="1:12" x14ac:dyDescent="0.25">
      <c r="A18" s="69" t="s">
        <v>168</v>
      </c>
      <c r="B18" s="102"/>
      <c r="C18" s="103"/>
      <c r="D18" s="102" t="s">
        <v>169</v>
      </c>
      <c r="E18" s="103"/>
      <c r="H18" s="69" t="s">
        <v>168</v>
      </c>
      <c r="I18" s="102"/>
      <c r="J18" s="103"/>
      <c r="K18" s="102" t="s">
        <v>170</v>
      </c>
      <c r="L18" s="103"/>
    </row>
    <row r="19" spans="1:12" x14ac:dyDescent="0.25">
      <c r="A19" s="69" t="s">
        <v>171</v>
      </c>
      <c r="C19" s="104"/>
      <c r="H19" s="69" t="s">
        <v>171</v>
      </c>
      <c r="J19" s="104"/>
    </row>
    <row r="20" spans="1:12" x14ac:dyDescent="0.25">
      <c r="A20" s="69" t="s">
        <v>172</v>
      </c>
      <c r="B20" s="102"/>
      <c r="C20" s="103"/>
      <c r="D20" s="102"/>
      <c r="E20" s="102"/>
      <c r="H20" s="69" t="s">
        <v>172</v>
      </c>
      <c r="I20" s="102"/>
      <c r="J20" s="103"/>
      <c r="K20" s="102"/>
      <c r="L20" s="102"/>
    </row>
    <row r="21" spans="1:12" x14ac:dyDescent="0.25">
      <c r="A21" s="71"/>
      <c r="B21" s="71"/>
      <c r="C21" s="71"/>
      <c r="D21" s="71"/>
      <c r="E21" s="71"/>
      <c r="F21" s="71"/>
      <c r="G21" s="71"/>
      <c r="H21" s="71"/>
      <c r="I21" s="71"/>
      <c r="J21" s="71"/>
      <c r="K21" s="71"/>
      <c r="L21" s="71"/>
    </row>
    <row r="22" spans="1:12" x14ac:dyDescent="0.25">
      <c r="A22" s="69" t="s">
        <v>173</v>
      </c>
      <c r="B22" s="69" t="s">
        <v>174</v>
      </c>
      <c r="G22" s="69" t="s">
        <v>175</v>
      </c>
      <c r="H22" s="69" t="s">
        <v>176</v>
      </c>
    </row>
    <row r="23" spans="1:12" ht="12.75" customHeight="1" x14ac:dyDescent="0.25">
      <c r="B23" s="69" t="s">
        <v>177</v>
      </c>
    </row>
    <row r="24" spans="1:12" ht="19.5" customHeight="1" x14ac:dyDescent="0.25">
      <c r="C24" s="69" t="s">
        <v>178</v>
      </c>
      <c r="H24" s="71"/>
      <c r="I24" s="69" t="s">
        <v>179</v>
      </c>
      <c r="J24" s="90"/>
      <c r="K24" s="69" t="s">
        <v>180</v>
      </c>
    </row>
    <row r="25" spans="1:12" ht="18" customHeight="1" x14ac:dyDescent="0.25">
      <c r="B25" s="103"/>
      <c r="C25" s="69" t="s">
        <v>181</v>
      </c>
      <c r="H25" s="102"/>
      <c r="I25" s="69" t="s">
        <v>182</v>
      </c>
    </row>
    <row r="26" spans="1:12" x14ac:dyDescent="0.25">
      <c r="A26" s="71"/>
      <c r="B26" s="71"/>
      <c r="C26" s="71"/>
      <c r="D26" s="71"/>
      <c r="E26" s="71"/>
      <c r="F26" s="71"/>
      <c r="G26" s="71"/>
      <c r="H26" s="71"/>
      <c r="I26" s="71"/>
      <c r="J26" s="71"/>
      <c r="K26" s="71"/>
      <c r="L26" s="71"/>
    </row>
    <row r="27" spans="1:12" x14ac:dyDescent="0.25">
      <c r="A27" s="69" t="s">
        <v>183</v>
      </c>
      <c r="B27" s="69" t="s">
        <v>184</v>
      </c>
    </row>
    <row r="29" spans="1:12" x14ac:dyDescent="0.25">
      <c r="B29" s="161" t="s">
        <v>200</v>
      </c>
      <c r="C29" s="161"/>
      <c r="D29" s="161"/>
      <c r="E29" s="161"/>
      <c r="F29" s="161"/>
      <c r="G29" s="161"/>
      <c r="I29" s="105" t="s">
        <v>185</v>
      </c>
      <c r="K29" s="90"/>
    </row>
    <row r="30" spans="1:12" x14ac:dyDescent="0.25">
      <c r="A30" s="71"/>
      <c r="B30" s="71"/>
      <c r="C30" s="71"/>
      <c r="D30" s="71"/>
      <c r="E30" s="71"/>
      <c r="F30" s="71"/>
      <c r="G30" s="71"/>
      <c r="H30" s="71"/>
      <c r="I30" s="71"/>
      <c r="J30" s="71"/>
      <c r="K30" s="71"/>
      <c r="L30" s="71"/>
    </row>
    <row r="31" spans="1:12" s="193" customFormat="1" x14ac:dyDescent="0.25">
      <c r="A31" s="192" t="s">
        <v>186</v>
      </c>
      <c r="B31" s="193" t="s">
        <v>187</v>
      </c>
    </row>
    <row r="32" spans="1:12" s="193" customFormat="1" ht="20.25" customHeight="1" x14ac:dyDescent="0.25">
      <c r="B32" s="194" t="s">
        <v>188</v>
      </c>
      <c r="C32" s="193" t="s">
        <v>189</v>
      </c>
      <c r="D32" s="195"/>
      <c r="H32" s="194" t="s">
        <v>162</v>
      </c>
      <c r="I32" s="193" t="s">
        <v>189</v>
      </c>
      <c r="J32" s="195"/>
    </row>
    <row r="33" spans="1:12" s="193" customFormat="1" x14ac:dyDescent="0.25">
      <c r="C33" s="193" t="s">
        <v>190</v>
      </c>
      <c r="D33" s="196"/>
      <c r="E33" s="197"/>
      <c r="F33" s="197"/>
      <c r="I33" s="193" t="s">
        <v>190</v>
      </c>
      <c r="J33" s="196"/>
      <c r="K33" s="197"/>
      <c r="L33" s="197"/>
    </row>
    <row r="34" spans="1:12" s="193" customFormat="1" x14ac:dyDescent="0.25">
      <c r="B34" s="194" t="s">
        <v>191</v>
      </c>
      <c r="C34" s="193" t="s">
        <v>189</v>
      </c>
      <c r="D34" s="195"/>
      <c r="H34" s="198" t="s">
        <v>192</v>
      </c>
      <c r="I34" s="193" t="s">
        <v>189</v>
      </c>
      <c r="J34" s="195"/>
    </row>
    <row r="35" spans="1:12" s="193" customFormat="1" x14ac:dyDescent="0.25">
      <c r="C35" s="193" t="s">
        <v>190</v>
      </c>
      <c r="D35" s="196"/>
      <c r="E35" s="197"/>
      <c r="F35" s="197"/>
      <c r="I35" s="193" t="s">
        <v>190</v>
      </c>
      <c r="J35" s="196"/>
      <c r="K35" s="197"/>
      <c r="L35" s="197"/>
    </row>
    <row r="36" spans="1:12" s="193" customFormat="1" x14ac:dyDescent="0.25">
      <c r="A36" s="199"/>
      <c r="B36" s="199"/>
      <c r="C36" s="199"/>
      <c r="D36" s="199"/>
      <c r="E36" s="199"/>
      <c r="F36" s="199"/>
      <c r="G36" s="199"/>
      <c r="H36" s="199"/>
      <c r="I36" s="199"/>
      <c r="J36" s="199"/>
      <c r="K36" s="199"/>
      <c r="L36" s="199"/>
    </row>
    <row r="37" spans="1:12" s="193" customFormat="1" x14ac:dyDescent="0.25">
      <c r="A37" s="192" t="s">
        <v>193</v>
      </c>
      <c r="B37" s="193" t="s">
        <v>194</v>
      </c>
    </row>
    <row r="38" spans="1:12" s="193" customFormat="1" ht="22.5" customHeight="1" x14ac:dyDescent="0.25">
      <c r="B38" s="193" t="s">
        <v>195</v>
      </c>
      <c r="C38" s="195"/>
      <c r="I38" s="193" t="s">
        <v>196</v>
      </c>
      <c r="J38" s="200"/>
    </row>
    <row r="39" spans="1:12" s="193" customFormat="1" x14ac:dyDescent="0.25">
      <c r="B39" s="193" t="s">
        <v>197</v>
      </c>
      <c r="C39" s="196"/>
      <c r="D39" s="197"/>
      <c r="J39" s="196"/>
      <c r="K39" s="197"/>
      <c r="L39" s="197"/>
    </row>
    <row r="40" spans="1:12" s="193" customFormat="1" x14ac:dyDescent="0.25">
      <c r="H40" s="201"/>
      <c r="I40" s="201"/>
      <c r="J40" s="195"/>
      <c r="K40" s="197"/>
      <c r="L40" s="197"/>
    </row>
    <row r="41" spans="1:12" s="193" customFormat="1" x14ac:dyDescent="0.25">
      <c r="E41" s="193" t="s">
        <v>348</v>
      </c>
      <c r="H41" s="201"/>
      <c r="I41" s="201"/>
      <c r="J41" s="202"/>
    </row>
    <row r="42" spans="1:12" s="193" customFormat="1" x14ac:dyDescent="0.25"/>
    <row r="43" spans="1:12" s="193" customFormat="1" x14ac:dyDescent="0.25"/>
    <row r="44" spans="1:12" s="193" customFormat="1" x14ac:dyDescent="0.25">
      <c r="A44" s="199"/>
      <c r="B44" s="199"/>
      <c r="C44" s="199"/>
      <c r="D44" s="199"/>
      <c r="E44" s="199"/>
      <c r="I44" s="194" t="s">
        <v>198</v>
      </c>
      <c r="J44" s="203"/>
      <c r="K44" s="199"/>
      <c r="L44" s="199"/>
    </row>
    <row r="45" spans="1:12" x14ac:dyDescent="0.25">
      <c r="A45" s="69" t="s">
        <v>199</v>
      </c>
    </row>
  </sheetData>
  <mergeCells count="4">
    <mergeCell ref="B29:G29"/>
    <mergeCell ref="A3:L3"/>
    <mergeCell ref="A4:L4"/>
    <mergeCell ref="A5:L5"/>
  </mergeCells>
  <phoneticPr fontId="0" type="noConversion"/>
  <printOptions horizontalCentered="1"/>
  <pageMargins left="0" right="0" top="0.5" bottom="0" header="0" footer="0"/>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view="pageBreakPreview" zoomScale="60" zoomScaleNormal="100" workbookViewId="0">
      <selection activeCell="H36" sqref="H36"/>
    </sheetView>
  </sheetViews>
  <sheetFormatPr defaultRowHeight="12.75" x14ac:dyDescent="0.2"/>
  <cols>
    <col min="1" max="1" width="3" customWidth="1"/>
    <col min="2" max="2" width="3.140625" customWidth="1"/>
    <col min="3" max="3" width="20.85546875" customWidth="1"/>
    <col min="4" max="4" width="30.140625" customWidth="1"/>
    <col min="5" max="5" width="22.7109375" customWidth="1"/>
    <col min="6" max="6" width="16.42578125" customWidth="1"/>
    <col min="9" max="9" width="11.140625" customWidth="1"/>
  </cols>
  <sheetData>
    <row r="1" spans="1:10" x14ac:dyDescent="0.2">
      <c r="A1" t="s">
        <v>0</v>
      </c>
      <c r="D1" t="s">
        <v>1</v>
      </c>
      <c r="E1" s="12"/>
      <c r="F1" t="s">
        <v>142</v>
      </c>
      <c r="H1" s="107" t="s">
        <v>217</v>
      </c>
    </row>
    <row r="2" spans="1:10" x14ac:dyDescent="0.2">
      <c r="F2" t="s">
        <v>2</v>
      </c>
      <c r="I2" s="108" t="s">
        <v>216</v>
      </c>
    </row>
    <row r="3" spans="1:10" x14ac:dyDescent="0.2">
      <c r="A3" t="s">
        <v>143</v>
      </c>
      <c r="F3" t="s">
        <v>3</v>
      </c>
    </row>
    <row r="4" spans="1:10" x14ac:dyDescent="0.2">
      <c r="H4" s="24"/>
      <c r="I4" s="24"/>
      <c r="J4" s="24"/>
    </row>
    <row r="5" spans="1:10" x14ac:dyDescent="0.2">
      <c r="A5" s="13"/>
      <c r="B5" s="16" t="s">
        <v>4</v>
      </c>
      <c r="C5" s="17"/>
      <c r="D5" s="19" t="s">
        <v>5</v>
      </c>
      <c r="E5" s="17" t="s">
        <v>6</v>
      </c>
      <c r="F5" s="19" t="s">
        <v>7</v>
      </c>
    </row>
    <row r="6" spans="1:10" x14ac:dyDescent="0.2">
      <c r="A6" s="14"/>
      <c r="B6" s="19" t="s">
        <v>8</v>
      </c>
      <c r="C6" s="17" t="s">
        <v>9</v>
      </c>
      <c r="D6" s="14"/>
      <c r="E6" s="6"/>
      <c r="F6" s="21"/>
      <c r="G6" s="109" t="s">
        <v>8</v>
      </c>
      <c r="H6" s="108" t="s">
        <v>218</v>
      </c>
    </row>
    <row r="7" spans="1:10" x14ac:dyDescent="0.2">
      <c r="A7" s="14"/>
      <c r="B7" s="6"/>
      <c r="C7" s="6"/>
      <c r="D7" s="14" t="s">
        <v>203</v>
      </c>
      <c r="E7" s="6" t="s">
        <v>204</v>
      </c>
      <c r="F7" s="21"/>
      <c r="H7" t="s">
        <v>340</v>
      </c>
    </row>
    <row r="8" spans="1:10" x14ac:dyDescent="0.2">
      <c r="A8" s="14"/>
      <c r="B8" s="6"/>
      <c r="C8" s="6"/>
      <c r="D8" s="14" t="s">
        <v>203</v>
      </c>
      <c r="E8" s="6" t="s">
        <v>205</v>
      </c>
      <c r="F8" s="21"/>
    </row>
    <row r="9" spans="1:10" x14ac:dyDescent="0.2">
      <c r="A9" s="14"/>
      <c r="B9" s="6"/>
      <c r="C9" s="6"/>
      <c r="D9" s="14" t="s">
        <v>203</v>
      </c>
      <c r="E9" s="106" t="s">
        <v>206</v>
      </c>
      <c r="F9" s="21"/>
    </row>
    <row r="10" spans="1:10" x14ac:dyDescent="0.2">
      <c r="A10" s="14"/>
      <c r="B10" s="6"/>
      <c r="C10" s="6"/>
      <c r="D10" s="14"/>
      <c r="E10" s="6"/>
      <c r="F10" s="21"/>
    </row>
    <row r="11" spans="1:10" x14ac:dyDescent="0.2">
      <c r="A11" s="14" t="s">
        <v>10</v>
      </c>
      <c r="B11" s="6"/>
      <c r="C11" s="6"/>
      <c r="D11" s="14"/>
      <c r="E11" s="6"/>
      <c r="F11" s="21"/>
    </row>
    <row r="12" spans="1:10" x14ac:dyDescent="0.2">
      <c r="A12" s="14" t="s">
        <v>8</v>
      </c>
      <c r="B12" s="6"/>
      <c r="C12" s="6"/>
      <c r="D12" s="14"/>
      <c r="E12" s="20" t="s">
        <v>19</v>
      </c>
      <c r="F12" s="22">
        <f>SUM(F7:F11)</f>
        <v>0</v>
      </c>
    </row>
    <row r="13" spans="1:10" x14ac:dyDescent="0.2">
      <c r="A13" s="14" t="s">
        <v>11</v>
      </c>
      <c r="B13" s="16" t="s">
        <v>12</v>
      </c>
      <c r="C13" s="16" t="s">
        <v>13</v>
      </c>
      <c r="D13" s="19"/>
      <c r="E13" s="17"/>
      <c r="F13" s="23"/>
      <c r="G13" s="109" t="s">
        <v>12</v>
      </c>
      <c r="H13" s="108" t="s">
        <v>13</v>
      </c>
    </row>
    <row r="14" spans="1:10" x14ac:dyDescent="0.2">
      <c r="A14" s="14" t="s">
        <v>14</v>
      </c>
      <c r="B14" s="6"/>
      <c r="C14" s="6"/>
      <c r="D14" s="14"/>
      <c r="E14" s="6"/>
      <c r="F14" s="21"/>
    </row>
    <row r="15" spans="1:10" x14ac:dyDescent="0.2">
      <c r="A15" s="14" t="s">
        <v>15</v>
      </c>
      <c r="B15" s="6"/>
      <c r="C15" s="6"/>
      <c r="D15" s="14"/>
      <c r="E15" s="6"/>
      <c r="F15" s="21"/>
    </row>
    <row r="16" spans="1:10" x14ac:dyDescent="0.2">
      <c r="A16" s="14"/>
      <c r="B16" s="6"/>
      <c r="C16" s="6"/>
      <c r="D16" s="14" t="s">
        <v>207</v>
      </c>
      <c r="E16" s="6" t="s">
        <v>205</v>
      </c>
      <c r="F16" s="21">
        <f>ROUND(H2,0)</f>
        <v>0</v>
      </c>
    </row>
    <row r="17" spans="1:8" x14ac:dyDescent="0.2">
      <c r="A17" s="14"/>
      <c r="B17" s="6"/>
      <c r="C17" s="6"/>
      <c r="D17" s="14"/>
      <c r="E17" s="6"/>
      <c r="F17" s="21"/>
    </row>
    <row r="18" spans="1:8" x14ac:dyDescent="0.2">
      <c r="A18" s="14"/>
      <c r="B18" s="6"/>
      <c r="C18" s="6"/>
      <c r="D18" s="14"/>
      <c r="E18" s="6"/>
      <c r="F18" s="21"/>
    </row>
    <row r="19" spans="1:8" x14ac:dyDescent="0.2">
      <c r="A19" s="14"/>
      <c r="B19" s="6"/>
      <c r="C19" s="6"/>
      <c r="D19" s="14"/>
      <c r="E19" s="6"/>
      <c r="F19" s="21"/>
    </row>
    <row r="20" spans="1:8" x14ac:dyDescent="0.2">
      <c r="A20" s="14"/>
      <c r="B20" s="6"/>
      <c r="C20" s="6"/>
      <c r="D20" s="14"/>
      <c r="E20" s="6"/>
      <c r="F20" s="21"/>
    </row>
    <row r="21" spans="1:8" x14ac:dyDescent="0.2">
      <c r="A21" s="14"/>
      <c r="B21" s="6"/>
      <c r="C21" s="6"/>
      <c r="D21" s="14"/>
      <c r="E21" s="20" t="s">
        <v>19</v>
      </c>
      <c r="F21" s="22">
        <f>SUM(F16:F20)</f>
        <v>0</v>
      </c>
    </row>
    <row r="22" spans="1:8" x14ac:dyDescent="0.2">
      <c r="A22" s="14" t="s">
        <v>16</v>
      </c>
      <c r="B22" s="16" t="s">
        <v>14</v>
      </c>
      <c r="C22" s="19" t="s">
        <v>17</v>
      </c>
      <c r="D22" s="19"/>
      <c r="E22" s="17"/>
      <c r="F22" s="23"/>
      <c r="G22" s="109" t="s">
        <v>14</v>
      </c>
      <c r="H22" s="108" t="s">
        <v>17</v>
      </c>
    </row>
    <row r="23" spans="1:8" x14ac:dyDescent="0.2">
      <c r="A23" s="14" t="s">
        <v>18</v>
      </c>
      <c r="B23" s="6"/>
      <c r="C23" s="6" t="s">
        <v>208</v>
      </c>
      <c r="D23" s="14" t="s">
        <v>209</v>
      </c>
      <c r="E23" s="6" t="s">
        <v>204</v>
      </c>
      <c r="F23" s="21">
        <f>ROUND(G23*(H5),0)</f>
        <v>0</v>
      </c>
    </row>
    <row r="24" spans="1:8" x14ac:dyDescent="0.2">
      <c r="A24" s="14" t="s">
        <v>16</v>
      </c>
      <c r="B24" s="6"/>
      <c r="C24" s="6" t="s">
        <v>208</v>
      </c>
      <c r="D24" s="14" t="s">
        <v>209</v>
      </c>
      <c r="E24" s="6" t="s">
        <v>205</v>
      </c>
      <c r="F24" s="21">
        <f>ROUND(G23*I5,0)</f>
        <v>0</v>
      </c>
      <c r="G24" s="24"/>
    </row>
    <row r="25" spans="1:8" s="6" customFormat="1" x14ac:dyDescent="0.2">
      <c r="A25" s="14"/>
      <c r="C25" s="106" t="s">
        <v>208</v>
      </c>
      <c r="D25" s="14" t="s">
        <v>209</v>
      </c>
      <c r="E25" s="106" t="s">
        <v>206</v>
      </c>
      <c r="F25" s="21">
        <f>ROUND(G23*J5,0)</f>
        <v>0</v>
      </c>
    </row>
    <row r="26" spans="1:8" x14ac:dyDescent="0.2">
      <c r="A26" s="14" t="s">
        <v>10</v>
      </c>
      <c r="B26" s="6"/>
      <c r="C26" s="106" t="s">
        <v>210</v>
      </c>
      <c r="D26" s="14" t="s">
        <v>211</v>
      </c>
      <c r="E26" s="106" t="s">
        <v>204</v>
      </c>
      <c r="F26" s="21">
        <f>ROUND(H23*0.56,0)</f>
        <v>0</v>
      </c>
    </row>
    <row r="27" spans="1:8" x14ac:dyDescent="0.2">
      <c r="A27" s="14" t="s">
        <v>8</v>
      </c>
      <c r="B27" s="6"/>
      <c r="C27" s="106" t="s">
        <v>212</v>
      </c>
      <c r="D27" s="14" t="s">
        <v>213</v>
      </c>
      <c r="E27" s="6" t="s">
        <v>204</v>
      </c>
      <c r="F27" s="21">
        <f>ROUND(H8*H5,0)</f>
        <v>0</v>
      </c>
      <c r="H27" t="s">
        <v>341</v>
      </c>
    </row>
    <row r="28" spans="1:8" x14ac:dyDescent="0.2">
      <c r="A28" s="14" t="s">
        <v>11</v>
      </c>
      <c r="B28" s="6"/>
      <c r="C28" s="106" t="s">
        <v>212</v>
      </c>
      <c r="D28" s="14" t="s">
        <v>213</v>
      </c>
      <c r="E28" s="6" t="s">
        <v>205</v>
      </c>
      <c r="F28" s="21">
        <f>ROUND(H8*I5,0)</f>
        <v>0</v>
      </c>
      <c r="H28" t="s">
        <v>215</v>
      </c>
    </row>
    <row r="29" spans="1:8" x14ac:dyDescent="0.2">
      <c r="A29" s="14" t="s">
        <v>14</v>
      </c>
      <c r="B29" s="6"/>
      <c r="C29" s="106" t="s">
        <v>212</v>
      </c>
      <c r="D29" s="14" t="s">
        <v>213</v>
      </c>
      <c r="E29" s="106" t="s">
        <v>206</v>
      </c>
      <c r="F29" s="21">
        <f>ROUND(H8*J5,0)</f>
        <v>0</v>
      </c>
      <c r="G29" s="24"/>
    </row>
    <row r="30" spans="1:8" x14ac:dyDescent="0.2">
      <c r="A30" s="14" t="s">
        <v>15</v>
      </c>
      <c r="B30" s="6"/>
      <c r="C30" s="6"/>
      <c r="D30" s="14"/>
      <c r="E30" s="20" t="s">
        <v>19</v>
      </c>
      <c r="F30" s="22">
        <f>SUM(F23:F29)</f>
        <v>0</v>
      </c>
      <c r="H30" s="108" t="s">
        <v>342</v>
      </c>
    </row>
    <row r="31" spans="1:8" x14ac:dyDescent="0.2">
      <c r="A31" s="16"/>
      <c r="B31" s="17"/>
      <c r="C31" s="17" t="s">
        <v>20</v>
      </c>
      <c r="D31" s="17"/>
      <c r="E31" s="17" t="s">
        <v>21</v>
      </c>
      <c r="F31" s="18"/>
    </row>
    <row r="32" spans="1:8" x14ac:dyDescent="0.2">
      <c r="A32" s="3"/>
      <c r="B32" s="3"/>
      <c r="C32" s="3"/>
      <c r="D32" s="3"/>
      <c r="E32" s="3"/>
      <c r="F32" s="3"/>
    </row>
    <row r="33" spans="1:8" x14ac:dyDescent="0.2">
      <c r="A33" s="6"/>
      <c r="B33" s="6"/>
      <c r="C33" s="6"/>
      <c r="D33" s="6"/>
      <c r="E33" s="6"/>
      <c r="F33" s="6"/>
    </row>
    <row r="34" spans="1:8" x14ac:dyDescent="0.2">
      <c r="A34" s="6" t="s">
        <v>0</v>
      </c>
      <c r="B34" s="6"/>
      <c r="C34" s="6"/>
      <c r="D34" s="6" t="s">
        <v>1</v>
      </c>
      <c r="E34" s="25"/>
      <c r="F34" s="11" t="str">
        <f>F1</f>
        <v xml:space="preserve">Date </v>
      </c>
    </row>
    <row r="35" spans="1:8" x14ac:dyDescent="0.2">
      <c r="A35" s="6"/>
      <c r="B35" s="6"/>
      <c r="C35" s="6"/>
      <c r="D35" s="6"/>
      <c r="E35" s="6"/>
      <c r="F35" s="6" t="s">
        <v>22</v>
      </c>
    </row>
    <row r="36" spans="1:8" x14ac:dyDescent="0.2">
      <c r="A36" s="6" t="str">
        <f>A3</f>
        <v>Budget Period October 1, ____ to September 30, ____</v>
      </c>
      <c r="B36" s="6"/>
      <c r="C36" s="6"/>
      <c r="D36" s="6"/>
      <c r="E36" s="6"/>
      <c r="F36" s="6" t="s">
        <v>3</v>
      </c>
      <c r="H36" s="108" t="s">
        <v>343</v>
      </c>
    </row>
    <row r="37" spans="1:8" x14ac:dyDescent="0.2">
      <c r="A37" s="6"/>
      <c r="B37" s="6"/>
      <c r="C37" s="6"/>
      <c r="D37" s="6"/>
      <c r="E37" s="6"/>
      <c r="F37" s="6"/>
    </row>
    <row r="38" spans="1:8" x14ac:dyDescent="0.2">
      <c r="A38" s="16"/>
      <c r="B38" s="17" t="s">
        <v>4</v>
      </c>
      <c r="C38" s="17"/>
      <c r="D38" s="19" t="s">
        <v>5</v>
      </c>
      <c r="E38" s="17" t="s">
        <v>6</v>
      </c>
      <c r="F38" s="19" t="s">
        <v>7</v>
      </c>
    </row>
    <row r="39" spans="1:8" x14ac:dyDescent="0.2">
      <c r="A39" s="13"/>
      <c r="B39" s="16" t="s">
        <v>8</v>
      </c>
      <c r="C39" s="16" t="s">
        <v>9</v>
      </c>
      <c r="D39" s="14"/>
      <c r="E39" s="6"/>
      <c r="F39" s="21">
        <v>0</v>
      </c>
    </row>
    <row r="40" spans="1:8" x14ac:dyDescent="0.2">
      <c r="A40" s="14"/>
      <c r="B40" s="6"/>
      <c r="C40" s="6"/>
      <c r="D40" s="14"/>
      <c r="E40" s="6"/>
      <c r="F40" s="21">
        <v>0</v>
      </c>
    </row>
    <row r="41" spans="1:8" x14ac:dyDescent="0.2">
      <c r="A41" s="14"/>
      <c r="B41" s="6"/>
      <c r="C41" s="6"/>
      <c r="D41" s="14"/>
      <c r="E41" s="6"/>
      <c r="F41" s="21">
        <v>0</v>
      </c>
    </row>
    <row r="42" spans="1:8" x14ac:dyDescent="0.2">
      <c r="A42" s="14"/>
      <c r="B42" s="6"/>
      <c r="C42" s="6"/>
      <c r="D42" s="14"/>
      <c r="E42" s="6"/>
      <c r="F42" s="21"/>
    </row>
    <row r="43" spans="1:8" x14ac:dyDescent="0.2">
      <c r="A43" s="14"/>
      <c r="B43" s="6"/>
      <c r="C43" s="6"/>
      <c r="D43" s="14"/>
      <c r="E43" s="6"/>
      <c r="F43" s="21"/>
    </row>
    <row r="44" spans="1:8" x14ac:dyDescent="0.2">
      <c r="A44" s="14" t="s">
        <v>10</v>
      </c>
      <c r="B44" s="6"/>
      <c r="C44" s="6"/>
      <c r="D44" s="14"/>
      <c r="E44" s="6"/>
      <c r="F44" s="21"/>
    </row>
    <row r="45" spans="1:8" x14ac:dyDescent="0.2">
      <c r="A45" s="14" t="s">
        <v>8</v>
      </c>
      <c r="B45" s="6"/>
      <c r="C45" s="6"/>
      <c r="D45" s="14"/>
      <c r="E45" s="20" t="s">
        <v>19</v>
      </c>
      <c r="F45" s="22">
        <f>SUM(F39:F44)</f>
        <v>0</v>
      </c>
    </row>
    <row r="46" spans="1:8" x14ac:dyDescent="0.2">
      <c r="A46" s="14" t="s">
        <v>11</v>
      </c>
      <c r="B46" s="16" t="s">
        <v>12</v>
      </c>
      <c r="C46" s="16" t="s">
        <v>13</v>
      </c>
      <c r="D46" s="19"/>
      <c r="E46" s="17"/>
      <c r="F46" s="23"/>
    </row>
    <row r="47" spans="1:8" x14ac:dyDescent="0.2">
      <c r="A47" s="14" t="s">
        <v>14</v>
      </c>
      <c r="B47" s="6"/>
      <c r="C47" s="6"/>
      <c r="D47" s="14"/>
      <c r="E47" s="6"/>
      <c r="F47" s="21"/>
    </row>
    <row r="48" spans="1:8" x14ac:dyDescent="0.2">
      <c r="A48" s="14" t="s">
        <v>15</v>
      </c>
      <c r="B48" s="6"/>
      <c r="C48" s="6"/>
      <c r="D48" s="14"/>
      <c r="E48" s="6"/>
      <c r="F48" s="21">
        <f>G48*H5</f>
        <v>0</v>
      </c>
    </row>
    <row r="49" spans="1:7" x14ac:dyDescent="0.2">
      <c r="A49" s="14"/>
      <c r="B49" s="6"/>
      <c r="C49" s="6"/>
      <c r="D49" s="14"/>
      <c r="E49" s="6"/>
      <c r="F49" s="21">
        <f>G48*I5</f>
        <v>0</v>
      </c>
      <c r="G49" s="24"/>
    </row>
    <row r="50" spans="1:7" x14ac:dyDescent="0.2">
      <c r="A50" s="14"/>
      <c r="B50" s="6"/>
      <c r="C50" s="6"/>
      <c r="D50" s="14"/>
      <c r="E50" s="6"/>
      <c r="F50" s="21">
        <f>G48*J5</f>
        <v>0</v>
      </c>
    </row>
    <row r="51" spans="1:7" x14ac:dyDescent="0.2">
      <c r="A51" s="14"/>
      <c r="B51" s="6"/>
      <c r="C51" s="6"/>
      <c r="D51" s="14"/>
      <c r="E51" s="6"/>
      <c r="F51" s="21"/>
    </row>
    <row r="52" spans="1:7" x14ac:dyDescent="0.2">
      <c r="A52" s="14"/>
      <c r="B52" s="6"/>
      <c r="C52" s="6"/>
      <c r="D52" s="14"/>
      <c r="E52" s="6"/>
      <c r="F52" s="21"/>
    </row>
    <row r="53" spans="1:7" x14ac:dyDescent="0.2">
      <c r="A53" s="14"/>
      <c r="B53" s="6"/>
      <c r="C53" s="6"/>
      <c r="D53" s="14"/>
      <c r="E53" s="6"/>
      <c r="F53" s="21"/>
    </row>
    <row r="54" spans="1:7" x14ac:dyDescent="0.2">
      <c r="A54" s="14"/>
      <c r="B54" s="6"/>
      <c r="C54" s="6"/>
      <c r="D54" s="14"/>
      <c r="E54" s="20" t="s">
        <v>19</v>
      </c>
      <c r="F54" s="22">
        <f>SUM(F47:F53)</f>
        <v>0</v>
      </c>
    </row>
    <row r="55" spans="1:7" x14ac:dyDescent="0.2">
      <c r="A55" s="14" t="s">
        <v>16</v>
      </c>
      <c r="B55" s="16" t="s">
        <v>14</v>
      </c>
      <c r="C55" s="16" t="s">
        <v>17</v>
      </c>
      <c r="D55" s="19"/>
      <c r="E55" s="17"/>
      <c r="F55" s="23"/>
    </row>
    <row r="56" spans="1:7" x14ac:dyDescent="0.2">
      <c r="A56" s="14" t="s">
        <v>18</v>
      </c>
      <c r="B56" s="6"/>
      <c r="C56" s="6"/>
      <c r="D56" s="14"/>
      <c r="E56" s="6"/>
      <c r="F56" s="21"/>
    </row>
    <row r="57" spans="1:7" x14ac:dyDescent="0.2">
      <c r="A57" s="14" t="s">
        <v>16</v>
      </c>
      <c r="B57" s="6"/>
      <c r="C57" s="6"/>
      <c r="D57" s="14"/>
      <c r="E57" s="6"/>
      <c r="F57" s="21"/>
    </row>
    <row r="58" spans="1:7" x14ac:dyDescent="0.2">
      <c r="A58" s="14" t="s">
        <v>10</v>
      </c>
      <c r="B58" s="6"/>
      <c r="C58" s="106"/>
      <c r="D58" s="14"/>
      <c r="E58" s="106"/>
      <c r="F58" s="21"/>
    </row>
    <row r="59" spans="1:7" x14ac:dyDescent="0.2">
      <c r="A59" s="14" t="s">
        <v>8</v>
      </c>
      <c r="B59" s="6"/>
      <c r="C59" s="6"/>
      <c r="D59" s="14" t="s">
        <v>214</v>
      </c>
      <c r="E59" s="6" t="s">
        <v>204</v>
      </c>
      <c r="F59" s="21">
        <f>G59*H5</f>
        <v>0</v>
      </c>
    </row>
    <row r="60" spans="1:7" x14ac:dyDescent="0.2">
      <c r="A60" s="14" t="s">
        <v>11</v>
      </c>
      <c r="B60" s="6"/>
      <c r="C60" s="6"/>
      <c r="D60" s="14" t="s">
        <v>214</v>
      </c>
      <c r="E60" s="6" t="s">
        <v>205</v>
      </c>
      <c r="F60" s="21">
        <f>G59*I5</f>
        <v>0</v>
      </c>
    </row>
    <row r="61" spans="1:7" x14ac:dyDescent="0.2">
      <c r="A61" s="14" t="s">
        <v>14</v>
      </c>
      <c r="B61" s="6"/>
      <c r="C61" s="6"/>
      <c r="D61" s="14" t="s">
        <v>214</v>
      </c>
      <c r="E61" s="106" t="s">
        <v>206</v>
      </c>
      <c r="F61" s="21">
        <f>G59*J5</f>
        <v>0</v>
      </c>
      <c r="G61" s="24"/>
    </row>
    <row r="62" spans="1:7" x14ac:dyDescent="0.2">
      <c r="A62" s="14" t="s">
        <v>15</v>
      </c>
      <c r="B62" s="6"/>
      <c r="C62" s="6"/>
      <c r="D62" s="14"/>
      <c r="E62" s="20" t="s">
        <v>19</v>
      </c>
      <c r="F62" s="22">
        <f>SUM(F59:F61)</f>
        <v>0</v>
      </c>
    </row>
    <row r="63" spans="1:7" x14ac:dyDescent="0.2">
      <c r="A63" s="16"/>
      <c r="B63" s="17"/>
      <c r="C63" s="17" t="s">
        <v>20</v>
      </c>
      <c r="D63" s="17"/>
      <c r="E63" s="19" t="s">
        <v>21</v>
      </c>
      <c r="F63" s="28">
        <f>F62+F54+F45+F30+F21+F12</f>
        <v>0</v>
      </c>
    </row>
  </sheetData>
  <phoneticPr fontId="0" type="noConversion"/>
  <printOptions horizontalCentered="1" headings="1" gridLines="1"/>
  <pageMargins left="0" right="0" top="0.75" bottom="0.5" header="0" footer="0"/>
  <pageSetup orientation="landscape" r:id="rId1"/>
  <headerFooter alignWithMargins="0"/>
  <rowBreaks count="1" manualBreakCount="1">
    <brk id="3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workbookViewId="0">
      <selection sqref="A1:A2"/>
    </sheetView>
  </sheetViews>
  <sheetFormatPr defaultRowHeight="12.75" x14ac:dyDescent="0.2"/>
  <cols>
    <col min="1" max="1" width="9.85546875" bestFit="1" customWidth="1"/>
    <col min="2" max="2" width="36.28515625" customWidth="1"/>
    <col min="3" max="3" width="13.5703125" customWidth="1"/>
    <col min="4" max="4" width="18.42578125" customWidth="1"/>
  </cols>
  <sheetData>
    <row r="1" spans="1:5" x14ac:dyDescent="0.2">
      <c r="A1" t="s">
        <v>201</v>
      </c>
      <c r="D1" s="73" t="s">
        <v>118</v>
      </c>
      <c r="E1" s="206"/>
    </row>
    <row r="2" spans="1:5" x14ac:dyDescent="0.2">
      <c r="A2" t="s">
        <v>119</v>
      </c>
      <c r="D2" t="s">
        <v>120</v>
      </c>
    </row>
    <row r="3" spans="1:5" x14ac:dyDescent="0.2">
      <c r="B3" s="187" t="s">
        <v>139</v>
      </c>
      <c r="C3" s="187"/>
      <c r="D3" t="s">
        <v>121</v>
      </c>
    </row>
    <row r="4" spans="1:5" x14ac:dyDescent="0.2">
      <c r="B4" s="187" t="s">
        <v>140</v>
      </c>
      <c r="C4" s="187"/>
      <c r="D4" t="s">
        <v>122</v>
      </c>
    </row>
    <row r="5" spans="1:5" x14ac:dyDescent="0.2">
      <c r="D5" t="s">
        <v>123</v>
      </c>
    </row>
    <row r="6" spans="1:5" x14ac:dyDescent="0.2">
      <c r="B6" s="188"/>
      <c r="C6" s="189"/>
      <c r="D6" t="s">
        <v>124</v>
      </c>
    </row>
    <row r="7" spans="1:5" x14ac:dyDescent="0.2">
      <c r="B7" s="187" t="s">
        <v>141</v>
      </c>
      <c r="C7" s="187"/>
      <c r="D7" t="s">
        <v>125</v>
      </c>
    </row>
    <row r="8" spans="1:5" ht="13.5" thickBot="1" x14ac:dyDescent="0.25">
      <c r="B8" s="72"/>
      <c r="C8" s="72"/>
    </row>
    <row r="9" spans="1:5" ht="13.5" thickTop="1" x14ac:dyDescent="0.2">
      <c r="A9" s="74"/>
      <c r="B9" s="86"/>
      <c r="C9" s="75" t="s">
        <v>126</v>
      </c>
      <c r="D9" s="86"/>
      <c r="E9" s="76"/>
    </row>
    <row r="10" spans="1:5" x14ac:dyDescent="0.2">
      <c r="A10" s="77" t="s">
        <v>127</v>
      </c>
      <c r="B10" s="39"/>
      <c r="C10" s="33" t="s">
        <v>128</v>
      </c>
      <c r="D10" s="39"/>
      <c r="E10" s="78" t="s">
        <v>129</v>
      </c>
    </row>
    <row r="11" spans="1:5" x14ac:dyDescent="0.2">
      <c r="A11" s="77" t="s">
        <v>130</v>
      </c>
      <c r="B11" s="39" t="s">
        <v>138</v>
      </c>
      <c r="C11" s="33" t="s">
        <v>131</v>
      </c>
      <c r="D11" s="39" t="s">
        <v>132</v>
      </c>
      <c r="E11" s="78" t="s">
        <v>133</v>
      </c>
    </row>
    <row r="12" spans="1:5" x14ac:dyDescent="0.2">
      <c r="A12" s="84" t="s">
        <v>134</v>
      </c>
      <c r="B12" s="40" t="s">
        <v>135</v>
      </c>
      <c r="C12" s="36" t="s">
        <v>136</v>
      </c>
      <c r="D12" s="40" t="s">
        <v>135</v>
      </c>
      <c r="E12" s="85" t="s">
        <v>137</v>
      </c>
    </row>
    <row r="13" spans="1:5" x14ac:dyDescent="0.2">
      <c r="A13" s="79"/>
      <c r="B13" s="14"/>
      <c r="C13" s="6"/>
      <c r="D13" s="14"/>
      <c r="E13" s="80"/>
    </row>
    <row r="14" spans="1:5" x14ac:dyDescent="0.2">
      <c r="A14" s="79"/>
      <c r="B14" s="14"/>
      <c r="C14" s="6"/>
      <c r="D14" s="14"/>
      <c r="E14" s="78"/>
    </row>
    <row r="15" spans="1:5" x14ac:dyDescent="0.2">
      <c r="A15" s="79"/>
      <c r="B15" s="14"/>
      <c r="C15" s="6"/>
      <c r="D15" s="14"/>
      <c r="E15" s="78"/>
    </row>
    <row r="16" spans="1:5" x14ac:dyDescent="0.2">
      <c r="A16" s="79"/>
      <c r="B16" s="14"/>
      <c r="C16" s="6"/>
      <c r="D16" s="14"/>
      <c r="E16" s="78"/>
    </row>
    <row r="17" spans="1:5" x14ac:dyDescent="0.2">
      <c r="A17" s="79"/>
      <c r="B17" s="14"/>
      <c r="C17" s="6"/>
      <c r="D17" s="14"/>
      <c r="E17" s="78"/>
    </row>
    <row r="18" spans="1:5" x14ac:dyDescent="0.2">
      <c r="A18" s="79"/>
      <c r="B18" s="14"/>
      <c r="C18" s="6"/>
      <c r="D18" s="14"/>
      <c r="E18" s="78"/>
    </row>
    <row r="19" spans="1:5" x14ac:dyDescent="0.2">
      <c r="A19" s="79"/>
      <c r="B19" s="14"/>
      <c r="C19" s="6"/>
      <c r="D19" s="14"/>
      <c r="E19" s="78"/>
    </row>
    <row r="20" spans="1:5" x14ac:dyDescent="0.2">
      <c r="A20" s="79"/>
      <c r="B20" s="14"/>
      <c r="C20" s="6"/>
      <c r="D20" s="14"/>
      <c r="E20" s="78"/>
    </row>
    <row r="21" spans="1:5" x14ac:dyDescent="0.2">
      <c r="A21" s="79"/>
      <c r="B21" s="14"/>
      <c r="C21" s="6"/>
      <c r="D21" s="14"/>
      <c r="E21" s="78"/>
    </row>
    <row r="22" spans="1:5" x14ac:dyDescent="0.2">
      <c r="A22" s="79"/>
      <c r="B22" s="14"/>
      <c r="C22" s="6"/>
      <c r="D22" s="14"/>
      <c r="E22" s="78"/>
    </row>
    <row r="23" spans="1:5" x14ac:dyDescent="0.2">
      <c r="A23" s="79"/>
      <c r="B23" s="14"/>
      <c r="C23" s="6"/>
      <c r="D23" s="14"/>
      <c r="E23" s="78"/>
    </row>
    <row r="24" spans="1:5" x14ac:dyDescent="0.2">
      <c r="A24" s="79"/>
      <c r="B24" s="14"/>
      <c r="C24" s="6"/>
      <c r="D24" s="14"/>
      <c r="E24" s="78"/>
    </row>
    <row r="25" spans="1:5" x14ac:dyDescent="0.2">
      <c r="A25" s="79"/>
      <c r="B25" s="14"/>
      <c r="C25" s="6"/>
      <c r="D25" s="14"/>
      <c r="E25" s="80"/>
    </row>
    <row r="26" spans="1:5" x14ac:dyDescent="0.2">
      <c r="A26" s="79"/>
      <c r="B26" s="14"/>
      <c r="C26" s="6"/>
      <c r="D26" s="14"/>
      <c r="E26" s="80"/>
    </row>
    <row r="27" spans="1:5" x14ac:dyDescent="0.2">
      <c r="A27" s="79"/>
      <c r="B27" s="14"/>
      <c r="C27" s="6"/>
      <c r="D27" s="14"/>
      <c r="E27" s="80"/>
    </row>
    <row r="28" spans="1:5" x14ac:dyDescent="0.2">
      <c r="A28" s="79"/>
      <c r="B28" s="14"/>
      <c r="C28" s="6"/>
      <c r="D28" s="14"/>
      <c r="E28" s="80"/>
    </row>
    <row r="29" spans="1:5" x14ac:dyDescent="0.2">
      <c r="A29" s="79"/>
      <c r="B29" s="14"/>
      <c r="C29" s="6"/>
      <c r="D29" s="14"/>
      <c r="E29" s="80"/>
    </row>
    <row r="30" spans="1:5" x14ac:dyDescent="0.2">
      <c r="A30" s="79"/>
      <c r="B30" s="14"/>
      <c r="C30" s="6"/>
      <c r="D30" s="14"/>
      <c r="E30" s="80"/>
    </row>
    <row r="31" spans="1:5" x14ac:dyDescent="0.2">
      <c r="A31" s="79"/>
      <c r="B31" s="14"/>
      <c r="C31" s="6"/>
      <c r="D31" s="14"/>
      <c r="E31" s="80"/>
    </row>
    <row r="32" spans="1:5" x14ac:dyDescent="0.2">
      <c r="A32" s="79"/>
      <c r="B32" s="14"/>
      <c r="C32" s="6"/>
      <c r="D32" s="14"/>
      <c r="E32" s="80"/>
    </row>
    <row r="33" spans="1:5" x14ac:dyDescent="0.2">
      <c r="A33" s="79"/>
      <c r="B33" s="14"/>
      <c r="C33" s="6"/>
      <c r="D33" s="14"/>
      <c r="E33" s="80"/>
    </row>
    <row r="34" spans="1:5" x14ac:dyDescent="0.2">
      <c r="A34" s="79"/>
      <c r="B34" s="14"/>
      <c r="C34" s="6"/>
      <c r="D34" s="14"/>
      <c r="E34" s="80"/>
    </row>
    <row r="35" spans="1:5" ht="13.5" thickBot="1" x14ac:dyDescent="0.25">
      <c r="A35" s="81"/>
      <c r="B35" s="87"/>
      <c r="C35" s="82"/>
      <c r="D35" s="87"/>
      <c r="E35" s="83"/>
    </row>
    <row r="36" spans="1:5" ht="13.5" thickTop="1" x14ac:dyDescent="0.2"/>
  </sheetData>
  <mergeCells count="4">
    <mergeCell ref="B3:C3"/>
    <mergeCell ref="B4:C4"/>
    <mergeCell ref="B6:C6"/>
    <mergeCell ref="B7:C7"/>
  </mergeCells>
  <phoneticPr fontId="0" type="noConversion"/>
  <printOptions horizontalCentered="1"/>
  <pageMargins left="0" right="0" top="1" bottom="1" header="0.5" footer="0.5"/>
  <pageSetup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zoomScaleNormal="100" workbookViewId="0">
      <selection activeCell="C23" sqref="C23"/>
    </sheetView>
  </sheetViews>
  <sheetFormatPr defaultColWidth="9.140625" defaultRowHeight="15.75" x14ac:dyDescent="0.25"/>
  <cols>
    <col min="1" max="1" width="40.7109375" style="69" customWidth="1"/>
    <col min="2" max="2" width="9.140625" style="69"/>
    <col min="3" max="3" width="34.7109375" style="69" customWidth="1"/>
    <col min="4" max="16384" width="9.140625" style="69"/>
  </cols>
  <sheetData>
    <row r="1" spans="1:7" x14ac:dyDescent="0.25">
      <c r="A1" t="s">
        <v>201</v>
      </c>
      <c r="B1"/>
      <c r="C1"/>
    </row>
    <row r="2" spans="1:7" x14ac:dyDescent="0.25">
      <c r="A2" t="s">
        <v>119</v>
      </c>
      <c r="B2"/>
      <c r="C2"/>
    </row>
    <row r="3" spans="1:7" x14ac:dyDescent="0.25">
      <c r="A3" s="162" t="s">
        <v>115</v>
      </c>
      <c r="B3" s="162"/>
      <c r="C3" s="162"/>
    </row>
    <row r="5" spans="1:7" x14ac:dyDescent="0.25">
      <c r="A5" s="162" t="s">
        <v>116</v>
      </c>
      <c r="B5" s="162"/>
      <c r="C5" s="162"/>
    </row>
    <row r="8" spans="1:7" x14ac:dyDescent="0.25">
      <c r="A8" s="190"/>
      <c r="B8" s="190"/>
      <c r="C8" s="190"/>
    </row>
    <row r="9" spans="1:7" x14ac:dyDescent="0.25">
      <c r="A9" s="191" t="s">
        <v>145</v>
      </c>
      <c r="B9" s="191"/>
      <c r="C9" s="191"/>
    </row>
    <row r="10" spans="1:7" x14ac:dyDescent="0.25">
      <c r="A10" s="70"/>
    </row>
    <row r="11" spans="1:7" x14ac:dyDescent="0.25">
      <c r="A11" s="71"/>
      <c r="B11" s="71"/>
      <c r="C11" s="71"/>
      <c r="G11" s="69" t="s">
        <v>236</v>
      </c>
    </row>
    <row r="12" spans="1:7" x14ac:dyDescent="0.25">
      <c r="A12" s="69" t="s">
        <v>117</v>
      </c>
    </row>
  </sheetData>
  <mergeCells count="4">
    <mergeCell ref="A3:C3"/>
    <mergeCell ref="A5:C5"/>
    <mergeCell ref="A8:C8"/>
    <mergeCell ref="A9:C9"/>
  </mergeCells>
  <phoneticPr fontId="0" type="noConversion"/>
  <printOptions horizontalCentered="1"/>
  <pageMargins left="0" right="0" top="0.5" bottom="0.5" header="0" footer="0"/>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4"/>
  <sheetViews>
    <sheetView view="pageBreakPreview" zoomScale="60" zoomScaleNormal="100" workbookViewId="0">
      <pane xSplit="1" topLeftCell="B1" activePane="topRight" state="frozenSplit"/>
      <selection activeCell="A224" sqref="A224"/>
      <selection pane="topRight" activeCell="G58" activeCellId="2" sqref="G1 G25 G58"/>
    </sheetView>
  </sheetViews>
  <sheetFormatPr defaultRowHeight="12.75" x14ac:dyDescent="0.2"/>
  <cols>
    <col min="1" max="1" width="40.140625" customWidth="1"/>
    <col min="2" max="2" width="14.7109375" customWidth="1"/>
    <col min="3" max="3" width="12.7109375" customWidth="1"/>
    <col min="4" max="4" width="15.140625" customWidth="1"/>
    <col min="5" max="5" width="13.5703125" customWidth="1"/>
    <col min="6" max="6" width="12" customWidth="1"/>
    <col min="7" max="7" width="16.85546875" customWidth="1"/>
  </cols>
  <sheetData>
    <row r="1" spans="1:15" x14ac:dyDescent="0.2">
      <c r="A1" t="s">
        <v>23</v>
      </c>
      <c r="F1" t="s">
        <v>24</v>
      </c>
      <c r="G1" s="207"/>
      <c r="I1" s="107" t="s">
        <v>240</v>
      </c>
    </row>
    <row r="2" spans="1:15" x14ac:dyDescent="0.2">
      <c r="A2" t="s">
        <v>146</v>
      </c>
      <c r="F2" t="s">
        <v>25</v>
      </c>
      <c r="G2" t="s">
        <v>26</v>
      </c>
    </row>
    <row r="3" spans="1:15" x14ac:dyDescent="0.2">
      <c r="A3" t="s">
        <v>27</v>
      </c>
      <c r="D3" t="s">
        <v>28</v>
      </c>
      <c r="E3" s="42"/>
      <c r="F3" s="9"/>
    </row>
    <row r="5" spans="1:15" x14ac:dyDescent="0.2">
      <c r="A5" t="s">
        <v>144</v>
      </c>
      <c r="G5" t="s">
        <v>29</v>
      </c>
      <c r="I5" s="111" t="s">
        <v>202</v>
      </c>
      <c r="J5" s="111"/>
      <c r="K5" s="111"/>
      <c r="L5" s="111"/>
      <c r="M5" s="111"/>
      <c r="N5" s="111"/>
      <c r="O5" s="111"/>
    </row>
    <row r="6" spans="1:15" x14ac:dyDescent="0.2">
      <c r="I6" s="111"/>
      <c r="J6" s="111"/>
      <c r="K6" s="111"/>
      <c r="L6" s="111"/>
      <c r="M6" s="111"/>
      <c r="N6" s="111"/>
      <c r="O6" s="111"/>
    </row>
    <row r="7" spans="1:15" x14ac:dyDescent="0.2">
      <c r="I7" s="111"/>
      <c r="J7" s="111"/>
      <c r="K7" s="111"/>
      <c r="L7" s="111"/>
      <c r="M7" s="111"/>
      <c r="N7" s="111"/>
      <c r="O7" s="111"/>
    </row>
    <row r="8" spans="1:15" x14ac:dyDescent="0.2">
      <c r="D8" t="s">
        <v>30</v>
      </c>
      <c r="I8" s="111"/>
      <c r="J8" s="111"/>
      <c r="K8" s="111"/>
      <c r="L8" s="111"/>
      <c r="M8" s="111"/>
      <c r="N8" s="111"/>
      <c r="O8" s="111"/>
    </row>
    <row r="9" spans="1:15" x14ac:dyDescent="0.2">
      <c r="B9" s="29" t="s">
        <v>31</v>
      </c>
      <c r="C9" s="38" t="s">
        <v>32</v>
      </c>
      <c r="D9" s="30" t="s">
        <v>33</v>
      </c>
      <c r="E9" s="38" t="s">
        <v>34</v>
      </c>
      <c r="F9" s="30" t="s">
        <v>35</v>
      </c>
      <c r="G9" s="38" t="s">
        <v>36</v>
      </c>
      <c r="I9" s="111"/>
      <c r="J9" s="111"/>
      <c r="K9" s="111"/>
      <c r="L9" s="111"/>
      <c r="M9" s="111"/>
      <c r="N9" s="111"/>
      <c r="O9" s="111"/>
    </row>
    <row r="10" spans="1:15" x14ac:dyDescent="0.2">
      <c r="B10" s="32" t="s">
        <v>37</v>
      </c>
      <c r="C10" s="39"/>
      <c r="D10" s="33"/>
      <c r="E10" s="39"/>
      <c r="F10" s="33"/>
      <c r="G10" s="39" t="s">
        <v>38</v>
      </c>
      <c r="I10" s="111"/>
      <c r="J10" s="111"/>
      <c r="K10" s="111"/>
      <c r="L10" s="111"/>
      <c r="M10" s="111"/>
      <c r="N10" s="111"/>
      <c r="O10" s="111"/>
    </row>
    <row r="11" spans="1:15" x14ac:dyDescent="0.2">
      <c r="B11" s="32" t="s">
        <v>39</v>
      </c>
      <c r="C11" s="39" t="s">
        <v>40</v>
      </c>
      <c r="D11" s="33" t="s">
        <v>41</v>
      </c>
      <c r="E11" s="39" t="s">
        <v>42</v>
      </c>
      <c r="F11" s="33" t="s">
        <v>42</v>
      </c>
      <c r="G11" s="39" t="s">
        <v>43</v>
      </c>
      <c r="I11" s="111"/>
      <c r="J11" s="111"/>
      <c r="K11" s="111"/>
      <c r="L11" s="111"/>
      <c r="M11" s="111"/>
      <c r="N11" s="111"/>
      <c r="O11" s="111"/>
    </row>
    <row r="12" spans="1:15" x14ac:dyDescent="0.2">
      <c r="A12" t="s">
        <v>44</v>
      </c>
      <c r="B12" s="35" t="s">
        <v>45</v>
      </c>
      <c r="C12" s="40" t="s">
        <v>46</v>
      </c>
      <c r="D12" s="36" t="s">
        <v>47</v>
      </c>
      <c r="E12" s="40" t="s">
        <v>48</v>
      </c>
      <c r="F12" s="36" t="s">
        <v>49</v>
      </c>
      <c r="G12" s="40" t="s">
        <v>50</v>
      </c>
      <c r="I12" s="111"/>
      <c r="J12" s="111"/>
      <c r="K12" s="111"/>
      <c r="L12" s="111"/>
      <c r="M12" s="111"/>
      <c r="N12" s="111"/>
      <c r="O12" s="111"/>
    </row>
    <row r="13" spans="1:15" x14ac:dyDescent="0.2">
      <c r="A13" s="13" t="s">
        <v>51</v>
      </c>
      <c r="B13" s="24"/>
      <c r="C13" s="21">
        <f>ROUND(C289,0)</f>
        <v>0</v>
      </c>
      <c r="D13" s="24">
        <f>ROUND(D289,0)</f>
        <v>0</v>
      </c>
      <c r="E13" s="21"/>
      <c r="F13" s="24"/>
      <c r="G13" s="22">
        <f>SUM(B13:F13)</f>
        <v>0</v>
      </c>
      <c r="I13" s="111" t="s">
        <v>237</v>
      </c>
      <c r="J13" s="111"/>
      <c r="K13" s="111"/>
      <c r="L13" s="111"/>
      <c r="M13" s="111"/>
      <c r="N13" s="111"/>
      <c r="O13" s="111"/>
    </row>
    <row r="14" spans="1:15" x14ac:dyDescent="0.2">
      <c r="A14" s="19" t="s">
        <v>52</v>
      </c>
      <c r="B14" s="41"/>
      <c r="C14" s="22"/>
      <c r="D14" s="41"/>
      <c r="E14" s="22"/>
      <c r="F14" s="41"/>
      <c r="G14" s="22">
        <f t="shared" ref="G14:G21" si="0">SUM(B14:F14)</f>
        <v>0</v>
      </c>
      <c r="I14" s="111"/>
      <c r="J14" s="111"/>
      <c r="K14" s="111"/>
      <c r="L14" s="111"/>
      <c r="M14" s="111"/>
      <c r="N14" s="111"/>
      <c r="O14" s="111"/>
    </row>
    <row r="15" spans="1:15" x14ac:dyDescent="0.2">
      <c r="A15" s="19" t="s">
        <v>53</v>
      </c>
      <c r="B15" s="41">
        <f>ROUND(B324,0)</f>
        <v>0</v>
      </c>
      <c r="C15" s="22"/>
      <c r="D15" s="41"/>
      <c r="E15" s="22"/>
      <c r="F15" s="41"/>
      <c r="G15" s="22">
        <f t="shared" si="0"/>
        <v>0</v>
      </c>
      <c r="I15" s="111"/>
      <c r="J15" s="111"/>
      <c r="K15" s="111"/>
      <c r="L15" s="111"/>
      <c r="M15" s="111"/>
      <c r="N15" s="111"/>
      <c r="O15" s="111"/>
    </row>
    <row r="16" spans="1:15" x14ac:dyDescent="0.2">
      <c r="A16" s="14" t="s">
        <v>54</v>
      </c>
      <c r="B16" s="24"/>
      <c r="C16" s="21"/>
      <c r="D16" s="24">
        <f>D359</f>
        <v>0</v>
      </c>
      <c r="E16" s="21"/>
      <c r="F16" s="24"/>
      <c r="G16" s="22">
        <f t="shared" si="0"/>
        <v>0</v>
      </c>
      <c r="I16" s="111"/>
      <c r="J16" s="111"/>
      <c r="K16" s="111"/>
      <c r="L16" s="111"/>
      <c r="M16" s="111"/>
      <c r="N16" s="111"/>
      <c r="O16" s="111"/>
    </row>
    <row r="17" spans="1:15" x14ac:dyDescent="0.2">
      <c r="A17" s="19" t="s">
        <v>55</v>
      </c>
      <c r="B17" s="41"/>
      <c r="C17" s="22">
        <f>C394</f>
        <v>0</v>
      </c>
      <c r="D17" s="41"/>
      <c r="E17" s="22"/>
      <c r="F17" s="41"/>
      <c r="G17" s="22">
        <f t="shared" si="0"/>
        <v>0</v>
      </c>
      <c r="I17" s="111"/>
      <c r="J17" s="111"/>
      <c r="K17" s="111"/>
      <c r="L17" s="111"/>
      <c r="M17" s="111"/>
      <c r="N17" s="111"/>
      <c r="O17" s="111"/>
    </row>
    <row r="18" spans="1:15" x14ac:dyDescent="0.2">
      <c r="A18" s="14" t="s">
        <v>56</v>
      </c>
      <c r="B18" s="24"/>
      <c r="C18" s="21"/>
      <c r="D18" s="24">
        <f>D429</f>
        <v>0</v>
      </c>
      <c r="E18" s="21"/>
      <c r="F18" s="24"/>
      <c r="G18" s="22">
        <f t="shared" si="0"/>
        <v>0</v>
      </c>
      <c r="I18" s="111"/>
      <c r="J18" s="111"/>
      <c r="K18" s="111"/>
      <c r="L18" s="111"/>
      <c r="M18" s="111"/>
      <c r="N18" s="111"/>
      <c r="O18" s="111"/>
    </row>
    <row r="19" spans="1:15" x14ac:dyDescent="0.2">
      <c r="A19" s="19" t="s">
        <v>57</v>
      </c>
      <c r="B19" s="41"/>
      <c r="C19" s="22"/>
      <c r="D19" s="41"/>
      <c r="E19" s="22"/>
      <c r="F19" s="41"/>
      <c r="G19" s="22">
        <f t="shared" si="0"/>
        <v>0</v>
      </c>
      <c r="I19" s="111"/>
      <c r="J19" s="111"/>
      <c r="K19" s="111"/>
      <c r="L19" s="111"/>
      <c r="M19" s="111"/>
      <c r="N19" s="111"/>
      <c r="O19" s="111"/>
    </row>
    <row r="20" spans="1:15" x14ac:dyDescent="0.2">
      <c r="A20" s="14" t="s">
        <v>58</v>
      </c>
      <c r="B20" s="24"/>
      <c r="C20" s="21">
        <f>ROUND(C464,0)</f>
        <v>0</v>
      </c>
      <c r="D20" s="24">
        <f>D464</f>
        <v>0</v>
      </c>
      <c r="E20" s="21"/>
      <c r="F20" s="24"/>
      <c r="G20" s="22">
        <f t="shared" si="0"/>
        <v>0</v>
      </c>
      <c r="I20" s="111"/>
      <c r="J20" s="111"/>
      <c r="K20" s="111"/>
      <c r="L20" s="111"/>
      <c r="M20" s="111"/>
      <c r="N20" s="111"/>
      <c r="O20" s="111"/>
    </row>
    <row r="21" spans="1:15" ht="22.5" customHeight="1" x14ac:dyDescent="0.2">
      <c r="A21" s="19" t="s">
        <v>59</v>
      </c>
      <c r="B21" s="22">
        <f>SUM(B13:B20)</f>
        <v>0</v>
      </c>
      <c r="C21" s="22">
        <f>SUM(C13:C20)</f>
        <v>0</v>
      </c>
      <c r="D21" s="22">
        <f>SUM(D13:D20)</f>
        <v>0</v>
      </c>
      <c r="E21" s="22">
        <f>SUM(E13:E20)</f>
        <v>0</v>
      </c>
      <c r="F21" s="22">
        <f>SUM(F13:F20)</f>
        <v>0</v>
      </c>
      <c r="G21" s="22">
        <f t="shared" si="0"/>
        <v>0</v>
      </c>
      <c r="I21" s="111"/>
      <c r="J21" s="111"/>
      <c r="K21" s="111"/>
      <c r="L21" s="111"/>
      <c r="M21" s="111"/>
      <c r="N21" s="111"/>
      <c r="O21" s="111"/>
    </row>
    <row r="22" spans="1:15" x14ac:dyDescent="0.2">
      <c r="A22" t="s">
        <v>60</v>
      </c>
      <c r="B22" s="24"/>
      <c r="C22" s="24"/>
      <c r="D22" s="24"/>
      <c r="E22" s="24"/>
      <c r="F22" s="24"/>
      <c r="G22" s="24"/>
      <c r="I22" s="111"/>
      <c r="J22" s="111"/>
      <c r="K22" s="111"/>
      <c r="L22" s="111"/>
      <c r="M22" s="111"/>
      <c r="N22" s="111"/>
      <c r="O22" s="111"/>
    </row>
    <row r="23" spans="1:15" x14ac:dyDescent="0.2">
      <c r="A23" t="s">
        <v>61</v>
      </c>
      <c r="B23" s="24">
        <f>D123</f>
        <v>0</v>
      </c>
      <c r="C23" s="24"/>
      <c r="D23" s="24"/>
      <c r="E23" s="24"/>
      <c r="F23" s="24"/>
      <c r="G23" s="24"/>
      <c r="I23" s="111" t="s">
        <v>232</v>
      </c>
      <c r="J23" s="111"/>
      <c r="K23" s="111"/>
      <c r="L23" s="111"/>
      <c r="M23" s="111"/>
      <c r="N23" s="111"/>
      <c r="O23" s="111"/>
    </row>
    <row r="24" spans="1:15" x14ac:dyDescent="0.2">
      <c r="I24" s="111"/>
      <c r="J24" s="111"/>
      <c r="K24" s="111"/>
      <c r="L24" s="111"/>
      <c r="M24" s="111"/>
      <c r="N24" s="111"/>
      <c r="O24" s="111"/>
    </row>
    <row r="25" spans="1:15" x14ac:dyDescent="0.2">
      <c r="A25" t="s">
        <v>23</v>
      </c>
      <c r="F25" t="s">
        <v>24</v>
      </c>
      <c r="G25" s="43">
        <f>G1</f>
        <v>0</v>
      </c>
      <c r="I25" s="111"/>
      <c r="J25" s="111"/>
      <c r="K25" s="111"/>
      <c r="L25" s="111"/>
      <c r="M25" s="111"/>
      <c r="N25" s="111"/>
      <c r="O25" s="111"/>
    </row>
    <row r="26" spans="1:15" x14ac:dyDescent="0.2">
      <c r="A26" t="s">
        <v>146</v>
      </c>
      <c r="F26" t="s">
        <v>25</v>
      </c>
      <c r="G26" t="s">
        <v>26</v>
      </c>
      <c r="I26" s="111"/>
      <c r="J26" s="111"/>
      <c r="K26" s="111"/>
      <c r="L26" s="111"/>
      <c r="M26" s="111"/>
      <c r="N26" s="111"/>
      <c r="O26" s="111"/>
    </row>
    <row r="27" spans="1:15" x14ac:dyDescent="0.2">
      <c r="I27" s="111"/>
      <c r="J27" s="111"/>
      <c r="K27" s="111"/>
      <c r="L27" s="111"/>
      <c r="M27" s="111"/>
      <c r="N27" s="111"/>
      <c r="O27" s="111"/>
    </row>
    <row r="28" spans="1:15" x14ac:dyDescent="0.2">
      <c r="A28" t="s">
        <v>27</v>
      </c>
      <c r="D28" t="s">
        <v>28</v>
      </c>
      <c r="E28" s="42">
        <f>E3</f>
        <v>0</v>
      </c>
      <c r="F28" s="9"/>
      <c r="I28" s="111"/>
      <c r="J28" s="111"/>
      <c r="K28" s="111"/>
      <c r="L28" s="111"/>
      <c r="M28" s="111"/>
      <c r="N28" s="111"/>
      <c r="O28" s="111"/>
    </row>
    <row r="29" spans="1:15" x14ac:dyDescent="0.2">
      <c r="I29" s="111"/>
      <c r="J29" s="111"/>
      <c r="K29" s="111"/>
      <c r="L29" s="111"/>
      <c r="M29" s="111"/>
      <c r="N29" s="111"/>
      <c r="O29" s="111"/>
    </row>
    <row r="30" spans="1:15" x14ac:dyDescent="0.2">
      <c r="A30" s="1" t="str">
        <f>A5</f>
        <v>BUDGET YEAR:  OCTOBER 1, ____ TO SEPTEMBER 30, ___</v>
      </c>
      <c r="G30" t="s">
        <v>62</v>
      </c>
      <c r="I30" s="111"/>
      <c r="J30" s="111"/>
      <c r="K30" s="111"/>
      <c r="L30" s="111"/>
      <c r="M30" s="111"/>
      <c r="N30" s="111"/>
      <c r="O30" s="111"/>
    </row>
    <row r="31" spans="1:15" x14ac:dyDescent="0.2">
      <c r="I31" s="111"/>
      <c r="J31" s="111"/>
      <c r="K31" s="111"/>
      <c r="L31" s="111"/>
      <c r="M31" s="111"/>
      <c r="N31" s="111"/>
      <c r="O31" s="111"/>
    </row>
    <row r="32" spans="1:15" x14ac:dyDescent="0.2">
      <c r="C32" t="s">
        <v>63</v>
      </c>
      <c r="I32" s="111"/>
      <c r="J32" s="111"/>
      <c r="K32" s="111"/>
      <c r="L32" s="111"/>
      <c r="M32" s="111"/>
      <c r="N32" s="111"/>
      <c r="O32" s="111"/>
    </row>
    <row r="33" spans="1:15" x14ac:dyDescent="0.2">
      <c r="B33" s="29" t="s">
        <v>31</v>
      </c>
      <c r="C33" s="38" t="s">
        <v>32</v>
      </c>
      <c r="D33" s="30" t="s">
        <v>33</v>
      </c>
      <c r="E33" s="38" t="s">
        <v>34</v>
      </c>
      <c r="F33" s="30" t="s">
        <v>35</v>
      </c>
      <c r="G33" s="38" t="s">
        <v>36</v>
      </c>
      <c r="I33" s="111"/>
      <c r="J33" s="111"/>
      <c r="K33" s="111"/>
      <c r="L33" s="111"/>
      <c r="M33" s="111"/>
      <c r="N33" s="111"/>
      <c r="O33" s="111"/>
    </row>
    <row r="34" spans="1:15" x14ac:dyDescent="0.2">
      <c r="B34" s="32" t="s">
        <v>37</v>
      </c>
      <c r="C34" s="39"/>
      <c r="D34" s="33"/>
      <c r="E34" s="39"/>
      <c r="F34" s="33"/>
      <c r="G34" s="39" t="s">
        <v>38</v>
      </c>
      <c r="I34" s="111"/>
      <c r="J34" s="111"/>
      <c r="K34" s="111"/>
      <c r="L34" s="111"/>
      <c r="M34" s="111"/>
      <c r="N34" s="111"/>
      <c r="O34" s="111"/>
    </row>
    <row r="35" spans="1:15" x14ac:dyDescent="0.2">
      <c r="B35" s="32" t="s">
        <v>39</v>
      </c>
      <c r="C35" s="39" t="s">
        <v>40</v>
      </c>
      <c r="D35" s="33" t="s">
        <v>41</v>
      </c>
      <c r="E35" s="39" t="s">
        <v>42</v>
      </c>
      <c r="F35" s="33" t="s">
        <v>42</v>
      </c>
      <c r="G35" s="39" t="s">
        <v>43</v>
      </c>
      <c r="I35" s="111"/>
      <c r="J35" s="111"/>
      <c r="K35" s="111"/>
      <c r="L35" s="111"/>
      <c r="M35" s="111"/>
      <c r="N35" s="111"/>
      <c r="O35" s="111"/>
    </row>
    <row r="36" spans="1:15" x14ac:dyDescent="0.2">
      <c r="A36" t="s">
        <v>64</v>
      </c>
      <c r="B36" s="35" t="s">
        <v>45</v>
      </c>
      <c r="C36" s="40" t="s">
        <v>46</v>
      </c>
      <c r="D36" s="36" t="s">
        <v>47</v>
      </c>
      <c r="E36" s="40" t="s">
        <v>48</v>
      </c>
      <c r="F36" s="36" t="s">
        <v>49</v>
      </c>
      <c r="G36" s="40" t="s">
        <v>50</v>
      </c>
      <c r="I36" s="111"/>
      <c r="J36" s="111"/>
      <c r="K36" s="111"/>
      <c r="L36" s="111"/>
      <c r="M36" s="111"/>
      <c r="N36" s="111"/>
      <c r="O36" s="111"/>
    </row>
    <row r="37" spans="1:15" x14ac:dyDescent="0.2">
      <c r="A37" s="13"/>
      <c r="B37" s="44"/>
      <c r="C37" s="51"/>
      <c r="D37" s="44"/>
      <c r="E37" s="51"/>
      <c r="F37" s="44"/>
      <c r="G37" s="51"/>
      <c r="I37" s="111"/>
      <c r="J37" s="111"/>
      <c r="K37" s="111"/>
      <c r="L37" s="111"/>
      <c r="M37" s="111"/>
      <c r="N37" s="111"/>
      <c r="O37" s="111"/>
    </row>
    <row r="38" spans="1:15" x14ac:dyDescent="0.2">
      <c r="A38" s="14" t="s">
        <v>65</v>
      </c>
      <c r="B38" s="46"/>
      <c r="C38" s="21"/>
      <c r="D38" s="46"/>
      <c r="E38" s="21"/>
      <c r="F38" s="46"/>
      <c r="G38" s="21"/>
      <c r="I38" s="111"/>
      <c r="J38" s="111"/>
      <c r="K38" s="111"/>
      <c r="L38" s="111"/>
      <c r="M38" s="111"/>
      <c r="N38" s="111"/>
      <c r="O38" s="111"/>
    </row>
    <row r="39" spans="1:15" x14ac:dyDescent="0.2">
      <c r="A39" s="15" t="s">
        <v>66</v>
      </c>
      <c r="B39" s="48">
        <f>B21</f>
        <v>0</v>
      </c>
      <c r="C39" s="26">
        <f>C21</f>
        <v>0</v>
      </c>
      <c r="D39" s="48">
        <f>D21</f>
        <v>0</v>
      </c>
      <c r="E39" s="26">
        <f>E21</f>
        <v>0</v>
      </c>
      <c r="F39" s="48">
        <f>F21</f>
        <v>0</v>
      </c>
      <c r="G39" s="26">
        <f>SUM(B39:F39)</f>
        <v>0</v>
      </c>
      <c r="I39" s="111"/>
      <c r="J39" s="111"/>
      <c r="K39" s="111"/>
      <c r="L39" s="111"/>
      <c r="M39" s="111"/>
      <c r="N39" s="111"/>
      <c r="O39" s="111"/>
    </row>
    <row r="40" spans="1:15" x14ac:dyDescent="0.2">
      <c r="A40" s="14"/>
      <c r="B40" s="24"/>
      <c r="C40" s="52"/>
      <c r="D40" s="49"/>
      <c r="E40" s="52"/>
      <c r="F40" s="49"/>
      <c r="G40" s="21"/>
      <c r="I40" s="111" t="s">
        <v>238</v>
      </c>
      <c r="J40" s="111"/>
      <c r="K40" s="111"/>
      <c r="L40" s="111"/>
      <c r="M40" s="111"/>
      <c r="N40" s="111"/>
      <c r="O40" s="111"/>
    </row>
    <row r="41" spans="1:15" x14ac:dyDescent="0.2">
      <c r="A41" s="19" t="s">
        <v>67</v>
      </c>
      <c r="B41" s="41"/>
      <c r="C41" s="23"/>
      <c r="D41" s="50"/>
      <c r="E41" s="23"/>
      <c r="F41" s="50"/>
      <c r="G41" s="26">
        <f t="shared" ref="G41:G54" si="1">SUM(B41:F41)</f>
        <v>0</v>
      </c>
      <c r="I41" s="111"/>
      <c r="J41" s="111" t="s">
        <v>239</v>
      </c>
      <c r="K41" s="111"/>
      <c r="L41" s="111"/>
      <c r="M41" s="111"/>
      <c r="N41" s="111"/>
      <c r="O41" s="111"/>
    </row>
    <row r="42" spans="1:15" x14ac:dyDescent="0.2">
      <c r="A42" s="14" t="s">
        <v>68</v>
      </c>
      <c r="B42" s="24">
        <f>'Res Just'!F26</f>
        <v>0</v>
      </c>
      <c r="C42" s="52"/>
      <c r="D42" s="49"/>
      <c r="E42" s="52"/>
      <c r="F42" s="49"/>
      <c r="G42" s="26">
        <f t="shared" si="1"/>
        <v>0</v>
      </c>
      <c r="I42" s="111"/>
      <c r="J42" s="111"/>
      <c r="K42" s="111"/>
      <c r="L42" s="111"/>
      <c r="M42" s="111"/>
      <c r="N42" s="111"/>
      <c r="O42" s="111"/>
    </row>
    <row r="43" spans="1:15" x14ac:dyDescent="0.2">
      <c r="A43" s="19" t="s">
        <v>69</v>
      </c>
      <c r="B43" s="41"/>
      <c r="C43" s="22"/>
      <c r="D43" s="50"/>
      <c r="E43" s="22"/>
      <c r="F43" s="50"/>
      <c r="G43" s="26">
        <f t="shared" si="1"/>
        <v>0</v>
      </c>
      <c r="I43" s="111"/>
      <c r="J43" s="111"/>
      <c r="K43" s="111"/>
      <c r="L43" s="111"/>
      <c r="M43" s="111"/>
      <c r="N43" s="111"/>
      <c r="O43" s="111"/>
    </row>
    <row r="44" spans="1:15" x14ac:dyDescent="0.2">
      <c r="A44" s="14" t="s">
        <v>70</v>
      </c>
      <c r="B44" s="24">
        <f>'Res Just'!F27</f>
        <v>0</v>
      </c>
      <c r="C44" s="21">
        <f>'Res Just'!F28</f>
        <v>0</v>
      </c>
      <c r="D44" s="24">
        <f>'Res Just'!F29</f>
        <v>0</v>
      </c>
      <c r="E44" s="21"/>
      <c r="F44" s="24"/>
      <c r="G44" s="26">
        <f t="shared" si="1"/>
        <v>0</v>
      </c>
      <c r="I44" s="111"/>
      <c r="J44" s="111"/>
      <c r="K44" s="111"/>
      <c r="L44" s="111"/>
      <c r="M44" s="111"/>
      <c r="N44" s="111"/>
      <c r="O44" s="111"/>
    </row>
    <row r="45" spans="1:15" x14ac:dyDescent="0.2">
      <c r="A45" s="19" t="s">
        <v>71</v>
      </c>
      <c r="B45" s="41">
        <f>'Res Just'!F59</f>
        <v>0</v>
      </c>
      <c r="C45" s="22">
        <f>'Res Just'!F60</f>
        <v>0</v>
      </c>
      <c r="D45" s="22">
        <f>'Res Just'!F61</f>
        <v>0</v>
      </c>
      <c r="E45" s="22"/>
      <c r="F45" s="41"/>
      <c r="G45" s="26">
        <f t="shared" si="1"/>
        <v>0</v>
      </c>
      <c r="I45" s="111"/>
      <c r="J45" s="111"/>
      <c r="K45" s="111"/>
      <c r="L45" s="111"/>
      <c r="M45" s="111"/>
      <c r="N45" s="111"/>
      <c r="O45" s="111"/>
    </row>
    <row r="46" spans="1:15" x14ac:dyDescent="0.2">
      <c r="A46" s="14" t="s">
        <v>72</v>
      </c>
      <c r="B46" s="22">
        <f>'Res Just'!F23</f>
        <v>0</v>
      </c>
      <c r="C46" s="22">
        <f>'Res Just'!F24</f>
        <v>0</v>
      </c>
      <c r="D46" s="22">
        <f>'Res Just'!F25</f>
        <v>0</v>
      </c>
      <c r="E46" s="52"/>
      <c r="F46" s="49"/>
      <c r="G46" s="26">
        <f t="shared" si="1"/>
        <v>0</v>
      </c>
      <c r="I46" s="111"/>
      <c r="J46" s="111"/>
      <c r="K46" s="111"/>
      <c r="L46" s="111"/>
      <c r="M46" s="111"/>
      <c r="N46" s="111"/>
      <c r="O46" s="111"/>
    </row>
    <row r="47" spans="1:15" x14ac:dyDescent="0.2">
      <c r="A47" s="19" t="s">
        <v>73</v>
      </c>
      <c r="B47" s="22">
        <f>B39-B42-B45-B46-B44</f>
        <v>0</v>
      </c>
      <c r="C47" s="22">
        <f>C39-C42-C45-C46-C44</f>
        <v>0</v>
      </c>
      <c r="D47" s="22">
        <f>D39-D42-D45-D46-D44</f>
        <v>0</v>
      </c>
      <c r="E47" s="22"/>
      <c r="F47" s="41"/>
      <c r="G47" s="26">
        <f t="shared" si="1"/>
        <v>0</v>
      </c>
      <c r="I47" s="111"/>
      <c r="J47" s="111"/>
      <c r="K47" s="111"/>
      <c r="L47" s="111"/>
      <c r="M47" s="111"/>
      <c r="N47" s="111"/>
      <c r="O47" s="111"/>
    </row>
    <row r="48" spans="1:15" x14ac:dyDescent="0.2">
      <c r="A48" s="14" t="s">
        <v>75</v>
      </c>
      <c r="B48" s="24"/>
      <c r="C48" s="21">
        <f>'Res Just'!F16</f>
        <v>0</v>
      </c>
      <c r="D48" s="24"/>
      <c r="E48" s="21"/>
      <c r="F48" s="24"/>
      <c r="G48" s="26">
        <f t="shared" si="1"/>
        <v>0</v>
      </c>
      <c r="I48" s="111"/>
      <c r="J48" s="111"/>
      <c r="K48" s="111"/>
      <c r="L48" s="111"/>
      <c r="M48" s="111"/>
      <c r="N48" s="111"/>
      <c r="O48" s="111"/>
    </row>
    <row r="49" spans="1:15" x14ac:dyDescent="0.2">
      <c r="A49" s="19" t="s">
        <v>76</v>
      </c>
      <c r="B49" s="22">
        <f>'Res Just'!F8</f>
        <v>0</v>
      </c>
      <c r="C49" s="22">
        <f>'Res Just'!F9</f>
        <v>0</v>
      </c>
      <c r="D49" s="22">
        <f>'Res Just'!F10</f>
        <v>0</v>
      </c>
      <c r="E49" s="22"/>
      <c r="F49" s="41"/>
      <c r="G49" s="26">
        <f t="shared" si="1"/>
        <v>0</v>
      </c>
      <c r="I49" s="111"/>
      <c r="J49" s="111"/>
      <c r="K49" s="111"/>
      <c r="L49" s="111"/>
      <c r="M49" s="111"/>
      <c r="N49" s="111"/>
      <c r="O49" s="111"/>
    </row>
    <row r="50" spans="1:15" x14ac:dyDescent="0.2">
      <c r="A50" s="14" t="s">
        <v>77</v>
      </c>
      <c r="B50" s="24">
        <v>0</v>
      </c>
      <c r="C50" s="21">
        <v>0</v>
      </c>
      <c r="D50" s="24">
        <v>0</v>
      </c>
      <c r="E50" s="21"/>
      <c r="F50" s="24"/>
      <c r="G50" s="26">
        <f t="shared" si="1"/>
        <v>0</v>
      </c>
      <c r="I50" s="111"/>
      <c r="J50" s="111"/>
      <c r="K50" s="111"/>
      <c r="L50" s="111"/>
      <c r="M50" s="111"/>
      <c r="N50" s="111"/>
      <c r="O50" s="111"/>
    </row>
    <row r="51" spans="1:15" x14ac:dyDescent="0.2">
      <c r="A51" s="19" t="s">
        <v>78</v>
      </c>
      <c r="B51" s="88" t="s">
        <v>147</v>
      </c>
      <c r="C51" s="89" t="s">
        <v>147</v>
      </c>
      <c r="D51" s="88" t="s">
        <v>147</v>
      </c>
      <c r="E51" s="89" t="s">
        <v>147</v>
      </c>
      <c r="F51" s="88" t="s">
        <v>147</v>
      </c>
      <c r="G51" s="26">
        <f t="shared" si="1"/>
        <v>0</v>
      </c>
      <c r="I51" s="111"/>
      <c r="J51" s="111"/>
      <c r="K51" s="111"/>
      <c r="L51" s="111"/>
      <c r="M51" s="111"/>
      <c r="N51" s="111"/>
      <c r="O51" s="111"/>
    </row>
    <row r="52" spans="1:15" x14ac:dyDescent="0.2">
      <c r="A52" s="14" t="s">
        <v>79</v>
      </c>
      <c r="B52" s="22">
        <f>'Res Just'!F48</f>
        <v>0</v>
      </c>
      <c r="C52" s="22">
        <f>'Res Just'!F49</f>
        <v>0</v>
      </c>
      <c r="D52" s="22">
        <f>'Res Just'!F50</f>
        <v>0</v>
      </c>
      <c r="E52" s="21"/>
      <c r="F52" s="24"/>
      <c r="G52" s="26">
        <f t="shared" si="1"/>
        <v>0</v>
      </c>
      <c r="I52" s="111"/>
      <c r="J52" s="111"/>
      <c r="K52" s="111"/>
      <c r="L52" s="111"/>
      <c r="M52" s="111"/>
      <c r="N52" s="111"/>
      <c r="O52" s="111"/>
    </row>
    <row r="53" spans="1:15" x14ac:dyDescent="0.2">
      <c r="A53" s="19" t="s">
        <v>80</v>
      </c>
      <c r="B53" s="41"/>
      <c r="C53" s="22"/>
      <c r="D53" s="41"/>
      <c r="E53" s="22"/>
      <c r="F53" s="41"/>
      <c r="G53" s="26">
        <f t="shared" si="1"/>
        <v>0</v>
      </c>
      <c r="I53" s="111"/>
      <c r="J53" s="111"/>
      <c r="K53" s="111"/>
      <c r="L53" s="111"/>
      <c r="M53" s="111"/>
      <c r="N53" s="111"/>
      <c r="O53" s="111"/>
    </row>
    <row r="54" spans="1:15" x14ac:dyDescent="0.2">
      <c r="A54" s="19" t="s">
        <v>81</v>
      </c>
      <c r="B54" s="22">
        <f>B47-B49-B52</f>
        <v>0</v>
      </c>
      <c r="C54" s="22">
        <f>C47-C49-C52-C48</f>
        <v>0</v>
      </c>
      <c r="D54" s="22">
        <f>D47-D49-D52</f>
        <v>0</v>
      </c>
      <c r="E54" s="22"/>
      <c r="F54" s="41"/>
      <c r="G54" s="26">
        <f t="shared" si="1"/>
        <v>0</v>
      </c>
      <c r="I54" s="111"/>
      <c r="J54" s="111"/>
      <c r="K54" s="111"/>
      <c r="L54" s="111"/>
      <c r="M54" s="111"/>
      <c r="N54" s="111"/>
      <c r="O54" s="111"/>
    </row>
    <row r="55" spans="1:15" x14ac:dyDescent="0.2">
      <c r="I55" s="111"/>
      <c r="J55" s="111"/>
      <c r="K55" s="111"/>
      <c r="L55" s="111"/>
      <c r="M55" s="111"/>
      <c r="N55" s="111"/>
      <c r="O55" s="111"/>
    </row>
    <row r="56" spans="1:15" x14ac:dyDescent="0.2">
      <c r="I56" s="111"/>
      <c r="J56" s="111"/>
      <c r="K56" s="111"/>
      <c r="L56" s="111"/>
      <c r="M56" s="111"/>
      <c r="N56" s="111"/>
      <c r="O56" s="111"/>
    </row>
    <row r="57" spans="1:15" x14ac:dyDescent="0.2">
      <c r="A57" t="s">
        <v>82</v>
      </c>
      <c r="I57" s="111"/>
      <c r="J57" s="111"/>
      <c r="K57" s="111"/>
      <c r="L57" s="111"/>
      <c r="M57" s="111"/>
      <c r="N57" s="111"/>
      <c r="O57" s="111"/>
    </row>
    <row r="58" spans="1:15" x14ac:dyDescent="0.2">
      <c r="A58" t="s">
        <v>83</v>
      </c>
      <c r="F58" t="s">
        <v>24</v>
      </c>
      <c r="G58" s="57">
        <f>G1</f>
        <v>0</v>
      </c>
      <c r="I58" s="111"/>
      <c r="J58" s="111"/>
      <c r="K58" s="111"/>
      <c r="L58" s="111"/>
      <c r="M58" s="111"/>
      <c r="N58" s="111"/>
      <c r="O58" s="111"/>
    </row>
    <row r="59" spans="1:15" x14ac:dyDescent="0.2">
      <c r="F59" t="s">
        <v>25</v>
      </c>
      <c r="G59" t="s">
        <v>26</v>
      </c>
      <c r="I59" s="111"/>
      <c r="J59" s="111"/>
      <c r="K59" s="111"/>
      <c r="L59" s="111"/>
      <c r="M59" s="111"/>
      <c r="N59" s="111"/>
      <c r="O59" s="111"/>
    </row>
    <row r="60" spans="1:15" x14ac:dyDescent="0.2">
      <c r="A60" s="1" t="str">
        <f>A5</f>
        <v>BUDGET YEAR:  OCTOBER 1, ____ TO SEPTEMBER 30, ___</v>
      </c>
      <c r="F60" t="s">
        <v>84</v>
      </c>
      <c r="I60" s="111"/>
      <c r="J60" s="111"/>
      <c r="K60" s="111"/>
      <c r="L60" s="111"/>
      <c r="M60" s="111"/>
      <c r="N60" s="111"/>
      <c r="O60" s="111"/>
    </row>
    <row r="61" spans="1:15" x14ac:dyDescent="0.2">
      <c r="I61" s="111"/>
      <c r="J61" s="111"/>
      <c r="K61" s="111"/>
      <c r="L61" s="111"/>
      <c r="M61" s="111"/>
      <c r="N61" s="111"/>
      <c r="O61" s="111"/>
    </row>
    <row r="62" spans="1:15" x14ac:dyDescent="0.2">
      <c r="A62" s="53"/>
      <c r="B62" s="3"/>
      <c r="C62" s="3"/>
      <c r="D62" s="54"/>
      <c r="E62" s="3"/>
      <c r="F62" s="3"/>
      <c r="G62" s="4"/>
      <c r="I62" s="111"/>
      <c r="J62" s="111"/>
      <c r="K62" s="111"/>
      <c r="L62" s="111"/>
      <c r="M62" s="111"/>
      <c r="N62" s="111"/>
      <c r="O62" s="111"/>
    </row>
    <row r="63" spans="1:15" x14ac:dyDescent="0.2">
      <c r="A63" s="5"/>
      <c r="B63" s="46"/>
      <c r="C63" s="6"/>
      <c r="D63" s="6"/>
      <c r="E63" s="6"/>
      <c r="F63" s="46"/>
      <c r="G63" s="7"/>
      <c r="I63" s="111" t="s">
        <v>241</v>
      </c>
      <c r="J63" s="111"/>
      <c r="K63" s="111"/>
      <c r="L63" s="111"/>
      <c r="M63" s="111"/>
      <c r="N63" s="111"/>
      <c r="O63" s="111"/>
    </row>
    <row r="64" spans="1:15" x14ac:dyDescent="0.2">
      <c r="A64" s="110" t="s">
        <v>244</v>
      </c>
      <c r="B64" s="46"/>
      <c r="C64" s="6"/>
      <c r="D64" s="6"/>
      <c r="E64" s="6"/>
      <c r="F64" s="46"/>
      <c r="G64" s="7"/>
      <c r="I64" s="111"/>
      <c r="J64" s="111"/>
      <c r="K64" s="111"/>
      <c r="L64" s="111"/>
      <c r="M64" s="111"/>
      <c r="N64" s="111"/>
      <c r="O64" s="111"/>
    </row>
    <row r="65" spans="1:15" x14ac:dyDescent="0.2">
      <c r="A65" s="5"/>
      <c r="B65" s="46"/>
      <c r="C65" s="6"/>
      <c r="D65" s="6"/>
      <c r="E65" s="6"/>
      <c r="F65" s="46"/>
      <c r="G65" s="7"/>
      <c r="I65" s="111"/>
      <c r="J65" s="111"/>
      <c r="K65" s="111"/>
      <c r="L65" s="111"/>
      <c r="M65" s="111"/>
      <c r="N65" s="111"/>
      <c r="O65" s="111"/>
    </row>
    <row r="66" spans="1:15" x14ac:dyDescent="0.2">
      <c r="A66" s="5"/>
      <c r="B66" s="46"/>
      <c r="C66" s="6"/>
      <c r="D66" s="6"/>
      <c r="E66" s="6"/>
      <c r="F66" s="46"/>
      <c r="G66" s="7"/>
      <c r="I66" s="111" t="s">
        <v>242</v>
      </c>
      <c r="J66" s="111"/>
      <c r="K66" s="111"/>
      <c r="L66" s="111"/>
      <c r="M66" s="111"/>
      <c r="N66" s="111"/>
      <c r="O66" s="111"/>
    </row>
    <row r="67" spans="1:15" x14ac:dyDescent="0.2">
      <c r="A67" s="5"/>
      <c r="B67" s="46"/>
      <c r="C67" s="6"/>
      <c r="D67" s="6"/>
      <c r="E67" s="6"/>
      <c r="F67" s="46"/>
      <c r="G67" s="7"/>
      <c r="I67" s="111"/>
      <c r="J67" s="111"/>
      <c r="K67" s="111"/>
      <c r="L67" s="111"/>
      <c r="M67" s="111"/>
      <c r="N67" s="111"/>
      <c r="O67" s="111"/>
    </row>
    <row r="68" spans="1:15" x14ac:dyDescent="0.2">
      <c r="A68" s="5"/>
      <c r="B68" s="46"/>
      <c r="C68" s="6"/>
      <c r="D68" s="6"/>
      <c r="E68" s="6"/>
      <c r="F68" s="46"/>
      <c r="G68" s="7"/>
      <c r="I68" s="111"/>
      <c r="J68" s="111"/>
      <c r="K68" s="111"/>
      <c r="L68" s="111"/>
      <c r="M68" s="111"/>
      <c r="N68" s="111"/>
      <c r="O68" s="111"/>
    </row>
    <row r="69" spans="1:15" x14ac:dyDescent="0.2">
      <c r="A69" s="5"/>
      <c r="B69" s="55"/>
      <c r="C69" s="6"/>
      <c r="D69" s="6"/>
      <c r="E69" s="6"/>
      <c r="F69" s="55"/>
      <c r="G69" s="7"/>
      <c r="I69" s="111" t="s">
        <v>219</v>
      </c>
      <c r="J69" s="111"/>
      <c r="K69" s="111"/>
      <c r="L69" s="111"/>
      <c r="M69" s="111"/>
      <c r="N69" s="111"/>
      <c r="O69" s="111"/>
    </row>
    <row r="70" spans="1:15" ht="17.25" customHeight="1" x14ac:dyDescent="0.2">
      <c r="A70" s="5"/>
      <c r="B70" s="46"/>
      <c r="C70" s="6"/>
      <c r="D70" s="25"/>
      <c r="E70" s="6"/>
      <c r="F70" s="6"/>
      <c r="G70" s="7"/>
      <c r="I70" s="164" t="s">
        <v>220</v>
      </c>
      <c r="J70" s="164"/>
      <c r="K70" s="164"/>
      <c r="L70" s="164"/>
      <c r="M70" s="164"/>
      <c r="N70" s="164"/>
      <c r="O70" s="164"/>
    </row>
    <row r="71" spans="1:15" ht="12.75" customHeight="1" x14ac:dyDescent="0.2">
      <c r="A71" s="5"/>
      <c r="B71" s="46"/>
      <c r="C71" s="6"/>
      <c r="D71" s="6"/>
      <c r="E71" s="6"/>
      <c r="F71" s="46"/>
      <c r="G71" s="7"/>
      <c r="I71" s="164"/>
      <c r="J71" s="164"/>
      <c r="K71" s="164"/>
      <c r="L71" s="164"/>
      <c r="M71" s="164"/>
      <c r="N71" s="164"/>
      <c r="O71" s="164"/>
    </row>
    <row r="72" spans="1:15" x14ac:dyDescent="0.2">
      <c r="A72" s="5"/>
      <c r="B72" s="46"/>
      <c r="C72" s="6"/>
      <c r="D72" s="6"/>
      <c r="E72" s="6"/>
      <c r="F72" s="46"/>
      <c r="G72" s="7"/>
      <c r="I72" s="164"/>
      <c r="J72" s="164"/>
      <c r="K72" s="164"/>
      <c r="L72" s="164"/>
      <c r="M72" s="164"/>
      <c r="N72" s="164"/>
      <c r="O72" s="164"/>
    </row>
    <row r="73" spans="1:15" x14ac:dyDescent="0.2">
      <c r="A73" s="5"/>
      <c r="B73" s="46"/>
      <c r="C73" s="6"/>
      <c r="D73" s="6"/>
      <c r="E73" s="6"/>
      <c r="F73" s="46"/>
      <c r="G73" s="7"/>
      <c r="I73" s="164" t="s">
        <v>221</v>
      </c>
      <c r="J73" s="164"/>
      <c r="K73" s="164"/>
      <c r="L73" s="164"/>
      <c r="M73" s="164"/>
      <c r="N73" s="164"/>
      <c r="O73" s="164"/>
    </row>
    <row r="74" spans="1:15" x14ac:dyDescent="0.2">
      <c r="A74" s="5"/>
      <c r="B74" s="46"/>
      <c r="C74" s="6"/>
      <c r="D74" s="6"/>
      <c r="E74" s="6"/>
      <c r="F74" s="46"/>
      <c r="G74" s="7"/>
      <c r="I74" s="164"/>
      <c r="J74" s="164"/>
      <c r="K74" s="164"/>
      <c r="L74" s="164"/>
      <c r="M74" s="164"/>
      <c r="N74" s="164"/>
      <c r="O74" s="164"/>
    </row>
    <row r="75" spans="1:15" x14ac:dyDescent="0.2">
      <c r="A75" s="5"/>
      <c r="B75" s="55"/>
      <c r="C75" s="6"/>
      <c r="D75" s="6"/>
      <c r="E75" s="6"/>
      <c r="F75" s="46"/>
      <c r="G75" s="7"/>
      <c r="I75" s="164"/>
      <c r="J75" s="164"/>
      <c r="K75" s="164"/>
      <c r="L75" s="164"/>
      <c r="M75" s="164"/>
      <c r="N75" s="164"/>
      <c r="O75" s="164"/>
    </row>
    <row r="76" spans="1:15" x14ac:dyDescent="0.2">
      <c r="A76" s="5"/>
      <c r="B76" s="46"/>
      <c r="C76" s="6"/>
      <c r="D76" s="6"/>
      <c r="E76" s="6"/>
      <c r="F76" s="55"/>
      <c r="G76" s="7"/>
      <c r="I76" s="111"/>
      <c r="J76" s="111"/>
      <c r="K76" s="111"/>
      <c r="L76" s="111"/>
      <c r="M76" s="111"/>
      <c r="N76" s="111"/>
      <c r="O76" s="111"/>
    </row>
    <row r="77" spans="1:15" x14ac:dyDescent="0.2">
      <c r="A77" s="5"/>
      <c r="B77" s="46"/>
      <c r="C77" s="6"/>
      <c r="D77" s="25"/>
      <c r="E77" s="6"/>
      <c r="F77" s="6"/>
      <c r="G77" s="7"/>
      <c r="I77" s="111"/>
      <c r="J77" s="111"/>
      <c r="K77" s="111"/>
      <c r="L77" s="111"/>
      <c r="M77" s="111"/>
      <c r="N77" s="111"/>
      <c r="O77" s="111"/>
    </row>
    <row r="78" spans="1:15" x14ac:dyDescent="0.2">
      <c r="A78" s="5"/>
      <c r="B78" s="46"/>
      <c r="C78" s="6"/>
      <c r="D78" s="6"/>
      <c r="E78" s="6"/>
      <c r="F78" s="46"/>
      <c r="G78" s="7"/>
      <c r="I78" s="112" t="s">
        <v>229</v>
      </c>
      <c r="J78" s="111"/>
      <c r="K78" s="111"/>
      <c r="L78" s="111"/>
      <c r="M78" s="111"/>
      <c r="N78" s="111"/>
      <c r="O78" s="111"/>
    </row>
    <row r="79" spans="1:15" x14ac:dyDescent="0.2">
      <c r="A79" s="5"/>
      <c r="B79" s="46"/>
      <c r="C79" s="6"/>
      <c r="D79" s="6"/>
      <c r="E79" s="6"/>
      <c r="F79" s="46"/>
      <c r="G79" s="7"/>
      <c r="I79" s="111" t="s">
        <v>223</v>
      </c>
      <c r="J79" s="111"/>
      <c r="K79" s="111" t="s">
        <v>345</v>
      </c>
      <c r="L79" s="111"/>
      <c r="M79" s="111"/>
      <c r="N79" s="111"/>
      <c r="O79" s="111"/>
    </row>
    <row r="80" spans="1:15" x14ac:dyDescent="0.2">
      <c r="A80" s="5"/>
      <c r="B80" s="46"/>
      <c r="C80" s="6"/>
      <c r="D80" s="6"/>
      <c r="E80" s="6"/>
      <c r="F80" s="46"/>
      <c r="G80" s="7"/>
      <c r="I80" s="111"/>
      <c r="J80" s="111" t="s">
        <v>224</v>
      </c>
      <c r="K80" s="111"/>
      <c r="L80" s="111"/>
      <c r="M80" s="111"/>
      <c r="N80" s="111"/>
      <c r="O80" s="111"/>
    </row>
    <row r="81" spans="1:15" x14ac:dyDescent="0.2">
      <c r="A81" s="5"/>
      <c r="B81" s="46"/>
      <c r="C81" s="6"/>
      <c r="D81" s="6"/>
      <c r="E81" s="6"/>
      <c r="F81" s="6"/>
      <c r="G81" s="7"/>
      <c r="I81" s="111"/>
      <c r="J81" s="111" t="s">
        <v>225</v>
      </c>
      <c r="K81" s="111"/>
      <c r="L81" s="111"/>
      <c r="M81" s="111"/>
      <c r="N81" s="111"/>
      <c r="O81" s="111"/>
    </row>
    <row r="82" spans="1:15" x14ac:dyDescent="0.2">
      <c r="A82" s="5"/>
      <c r="B82" s="55"/>
      <c r="C82" s="6"/>
      <c r="D82" s="6"/>
      <c r="E82" s="6"/>
      <c r="F82" s="55"/>
      <c r="G82" s="7"/>
      <c r="I82" s="111"/>
      <c r="J82" s="111" t="s">
        <v>247</v>
      </c>
      <c r="K82" s="111"/>
      <c r="L82" s="111"/>
      <c r="M82" s="111"/>
      <c r="N82" s="111"/>
      <c r="O82" s="111"/>
    </row>
    <row r="83" spans="1:15" x14ac:dyDescent="0.2">
      <c r="A83" s="5"/>
      <c r="B83" s="46"/>
      <c r="C83" s="6"/>
      <c r="D83" s="6"/>
      <c r="E83" s="6"/>
      <c r="F83" s="46"/>
      <c r="G83" s="7"/>
      <c r="H83" s="24"/>
      <c r="I83" s="111"/>
      <c r="J83" s="111"/>
      <c r="K83" s="113"/>
      <c r="L83" s="111"/>
      <c r="M83" s="111"/>
      <c r="N83" s="111"/>
      <c r="O83" s="111"/>
    </row>
    <row r="84" spans="1:15" x14ac:dyDescent="0.2">
      <c r="A84" s="5"/>
      <c r="B84" s="46"/>
      <c r="C84" s="6"/>
      <c r="D84" s="6"/>
      <c r="E84" s="6"/>
      <c r="F84" s="46"/>
      <c r="G84" s="7"/>
      <c r="H84" s="24"/>
      <c r="I84" s="111"/>
      <c r="J84" s="111"/>
      <c r="K84" s="111"/>
      <c r="L84" s="111"/>
      <c r="M84" s="111"/>
      <c r="N84" s="111"/>
      <c r="O84" s="111"/>
    </row>
    <row r="85" spans="1:15" x14ac:dyDescent="0.2">
      <c r="A85" s="5"/>
      <c r="B85" s="46"/>
      <c r="C85" s="6"/>
      <c r="D85" s="6"/>
      <c r="E85" s="6"/>
      <c r="F85" s="46"/>
      <c r="G85" s="7"/>
      <c r="H85" s="24"/>
      <c r="I85" s="111"/>
      <c r="J85" s="111"/>
      <c r="K85" s="111"/>
      <c r="L85" s="111"/>
      <c r="M85" s="111"/>
      <c r="N85" s="111"/>
      <c r="O85" s="111"/>
    </row>
    <row r="86" spans="1:15" x14ac:dyDescent="0.2">
      <c r="A86" s="5"/>
      <c r="B86" s="46"/>
      <c r="C86" s="6"/>
      <c r="D86" s="6"/>
      <c r="E86" s="6"/>
      <c r="F86" s="46"/>
      <c r="G86" s="7"/>
      <c r="H86" s="24"/>
      <c r="I86" s="111"/>
      <c r="J86" s="111"/>
      <c r="K86" s="111"/>
      <c r="L86" s="111"/>
      <c r="M86" s="111"/>
      <c r="N86" s="111"/>
      <c r="O86" s="111"/>
    </row>
    <row r="87" spans="1:15" x14ac:dyDescent="0.2">
      <c r="A87" s="5"/>
      <c r="B87" s="46"/>
      <c r="C87" s="6"/>
      <c r="D87" s="6"/>
      <c r="E87" s="6"/>
      <c r="F87" s="46"/>
      <c r="G87" s="7"/>
      <c r="H87" s="24"/>
      <c r="I87" s="111" t="s">
        <v>222</v>
      </c>
      <c r="J87" s="111"/>
      <c r="K87" s="111" t="s">
        <v>243</v>
      </c>
      <c r="L87" s="111"/>
      <c r="M87" s="111"/>
      <c r="N87" s="111"/>
      <c r="O87" s="111"/>
    </row>
    <row r="88" spans="1:15" x14ac:dyDescent="0.2">
      <c r="A88" s="5"/>
      <c r="B88" s="46"/>
      <c r="C88" s="6"/>
      <c r="D88" s="25" t="s">
        <v>85</v>
      </c>
      <c r="E88" s="6"/>
      <c r="F88" s="56"/>
      <c r="G88" s="7"/>
      <c r="H88" s="24"/>
      <c r="I88" s="111"/>
      <c r="J88" s="111" t="s">
        <v>346</v>
      </c>
      <c r="K88" s="111"/>
      <c r="L88" s="111"/>
      <c r="M88" s="111"/>
      <c r="N88" s="111"/>
      <c r="O88" s="111"/>
    </row>
    <row r="89" spans="1:15" x14ac:dyDescent="0.2">
      <c r="A89" s="5"/>
      <c r="B89" s="55"/>
      <c r="C89" s="6"/>
      <c r="D89" s="6"/>
      <c r="E89" s="6"/>
      <c r="F89" s="46"/>
      <c r="G89" s="7"/>
      <c r="I89" s="111"/>
      <c r="J89" s="111" t="s">
        <v>227</v>
      </c>
      <c r="K89" s="111"/>
      <c r="L89" s="111"/>
      <c r="M89" s="111"/>
      <c r="N89" s="111"/>
      <c r="O89" s="111"/>
    </row>
    <row r="90" spans="1:15" x14ac:dyDescent="0.2">
      <c r="A90" s="5"/>
      <c r="B90" s="46"/>
      <c r="C90" s="6"/>
      <c r="D90" s="6"/>
      <c r="E90" s="6"/>
      <c r="F90" s="46"/>
      <c r="G90" s="7"/>
      <c r="I90" s="111"/>
      <c r="J90" s="111" t="s">
        <v>228</v>
      </c>
      <c r="K90" s="111"/>
      <c r="L90" s="111"/>
      <c r="M90" s="111"/>
      <c r="N90" s="111"/>
      <c r="O90" s="111"/>
    </row>
    <row r="91" spans="1:15" x14ac:dyDescent="0.2">
      <c r="A91" s="5"/>
      <c r="B91" s="46"/>
      <c r="C91" s="6"/>
      <c r="D91" s="25" t="s">
        <v>114</v>
      </c>
      <c r="E91" s="6"/>
      <c r="F91" s="48"/>
      <c r="G91" s="7"/>
      <c r="I91" s="111"/>
      <c r="J91" s="111"/>
      <c r="K91" s="111" t="s">
        <v>74</v>
      </c>
      <c r="L91" s="111" t="s">
        <v>226</v>
      </c>
      <c r="M91" s="111"/>
      <c r="N91" s="111"/>
      <c r="O91" s="111"/>
    </row>
    <row r="92" spans="1:15" x14ac:dyDescent="0.2">
      <c r="A92" s="5"/>
      <c r="B92" s="46"/>
      <c r="C92" s="6"/>
      <c r="D92" s="6"/>
      <c r="E92" s="6"/>
      <c r="F92" s="55"/>
      <c r="G92" s="7"/>
      <c r="I92" s="111"/>
      <c r="J92" s="111"/>
      <c r="K92" s="111"/>
      <c r="L92" s="111"/>
      <c r="M92" s="111"/>
      <c r="N92" s="111"/>
      <c r="O92" s="111"/>
    </row>
    <row r="93" spans="1:15" x14ac:dyDescent="0.2">
      <c r="A93" s="5"/>
      <c r="B93" s="46"/>
      <c r="C93" s="6"/>
      <c r="D93" s="6"/>
      <c r="E93" s="6"/>
      <c r="F93" s="6"/>
      <c r="G93" s="7"/>
      <c r="I93" s="111" t="s">
        <v>248</v>
      </c>
      <c r="J93" s="111"/>
      <c r="K93" s="111"/>
      <c r="L93" s="111"/>
      <c r="M93" s="111"/>
      <c r="N93" s="111"/>
      <c r="O93" s="111"/>
    </row>
    <row r="94" spans="1:15" x14ac:dyDescent="0.2">
      <c r="A94" s="5"/>
      <c r="B94" s="46"/>
      <c r="C94" s="6"/>
      <c r="D94" s="25" t="s">
        <v>86</v>
      </c>
      <c r="E94" s="6"/>
      <c r="F94" s="55">
        <f>F88+F91</f>
        <v>0</v>
      </c>
      <c r="G94" s="7"/>
      <c r="I94" s="111"/>
      <c r="J94" s="111"/>
      <c r="K94" s="111"/>
      <c r="L94" s="111"/>
      <c r="M94" s="111"/>
      <c r="N94" s="111"/>
      <c r="O94" s="111"/>
    </row>
    <row r="95" spans="1:15" x14ac:dyDescent="0.2">
      <c r="A95" s="5"/>
      <c r="B95" s="46"/>
      <c r="C95" s="6"/>
      <c r="D95" s="6"/>
      <c r="E95" s="6"/>
      <c r="F95" s="6"/>
      <c r="G95" s="7"/>
      <c r="I95" s="111"/>
      <c r="J95" s="111"/>
      <c r="K95" s="111"/>
      <c r="L95" s="111"/>
      <c r="M95" s="111"/>
      <c r="N95" s="111"/>
      <c r="O95" s="111"/>
    </row>
    <row r="96" spans="1:15" x14ac:dyDescent="0.2">
      <c r="A96" s="8"/>
      <c r="B96" s="56"/>
      <c r="C96" s="9"/>
      <c r="D96" s="9"/>
      <c r="E96" s="9"/>
      <c r="F96" s="9"/>
      <c r="G96" s="10"/>
      <c r="I96" s="111"/>
      <c r="J96" s="111"/>
      <c r="K96" s="111"/>
      <c r="L96" s="111"/>
      <c r="M96" s="111"/>
      <c r="N96" s="111"/>
      <c r="O96" s="111"/>
    </row>
    <row r="97" spans="1:15" x14ac:dyDescent="0.2">
      <c r="A97" t="s">
        <v>82</v>
      </c>
      <c r="I97" s="111"/>
      <c r="J97" s="111"/>
      <c r="K97" s="111"/>
      <c r="L97" s="111"/>
      <c r="M97" s="111"/>
      <c r="N97" s="111"/>
      <c r="O97" s="111"/>
    </row>
    <row r="98" spans="1:15" x14ac:dyDescent="0.2">
      <c r="A98" t="s">
        <v>87</v>
      </c>
      <c r="F98" t="s">
        <v>24</v>
      </c>
      <c r="G98" s="57">
        <f>G1</f>
        <v>0</v>
      </c>
      <c r="I98" s="111"/>
      <c r="J98" s="111"/>
      <c r="K98" s="111"/>
      <c r="L98" s="111"/>
      <c r="M98" s="111"/>
      <c r="N98" s="111"/>
      <c r="O98" s="111"/>
    </row>
    <row r="99" spans="1:15" x14ac:dyDescent="0.2">
      <c r="F99" t="s">
        <v>25</v>
      </c>
      <c r="G99" t="s">
        <v>26</v>
      </c>
      <c r="I99" s="111"/>
      <c r="J99" s="111"/>
      <c r="K99" s="111"/>
      <c r="L99" s="111"/>
      <c r="M99" s="111"/>
      <c r="N99" s="111"/>
      <c r="O99" s="111"/>
    </row>
    <row r="100" spans="1:15" x14ac:dyDescent="0.2">
      <c r="A100" s="1" t="str">
        <f>A5</f>
        <v>BUDGET YEAR:  OCTOBER 1, ____ TO SEPTEMBER 30, ___</v>
      </c>
      <c r="F100" t="s">
        <v>88</v>
      </c>
      <c r="I100" s="111"/>
      <c r="J100" s="111"/>
      <c r="K100" s="111"/>
      <c r="L100" s="111"/>
      <c r="M100" s="111"/>
      <c r="N100" s="111"/>
      <c r="O100" s="111"/>
    </row>
    <row r="101" spans="1:15" x14ac:dyDescent="0.2">
      <c r="I101" s="111"/>
      <c r="J101" s="111"/>
      <c r="K101" s="111"/>
      <c r="L101" s="111"/>
      <c r="M101" s="111"/>
      <c r="N101" s="111"/>
      <c r="O101" s="111"/>
    </row>
    <row r="102" spans="1:15" x14ac:dyDescent="0.2">
      <c r="A102" s="2"/>
      <c r="B102" s="30" t="s">
        <v>89</v>
      </c>
      <c r="C102" s="30" t="s">
        <v>90</v>
      </c>
      <c r="D102" s="30" t="s">
        <v>89</v>
      </c>
      <c r="E102" s="30" t="s">
        <v>91</v>
      </c>
      <c r="F102" s="30" t="s">
        <v>92</v>
      </c>
      <c r="G102" s="4"/>
      <c r="I102" s="111"/>
      <c r="J102" s="111"/>
      <c r="K102" s="111"/>
      <c r="L102" s="111"/>
      <c r="M102" s="111"/>
      <c r="N102" s="111"/>
      <c r="O102" s="111"/>
    </row>
    <row r="103" spans="1:15" x14ac:dyDescent="0.2">
      <c r="A103" s="5"/>
      <c r="B103" s="33" t="s">
        <v>93</v>
      </c>
      <c r="C103" s="33" t="s">
        <v>94</v>
      </c>
      <c r="D103" s="33" t="s">
        <v>94</v>
      </c>
      <c r="E103" s="33" t="s">
        <v>95</v>
      </c>
      <c r="F103" s="33" t="s">
        <v>96</v>
      </c>
      <c r="G103" s="7"/>
      <c r="I103" s="111"/>
      <c r="J103" s="111"/>
      <c r="K103" s="111"/>
      <c r="L103" s="111"/>
      <c r="M103" s="111"/>
      <c r="N103" s="111"/>
      <c r="O103" s="111"/>
    </row>
    <row r="104" spans="1:15" x14ac:dyDescent="0.2">
      <c r="A104" s="5"/>
      <c r="B104" s="6"/>
      <c r="C104" s="6"/>
      <c r="D104" s="6"/>
      <c r="E104" s="6"/>
      <c r="F104" s="6"/>
      <c r="G104" s="7"/>
      <c r="I104" s="111"/>
      <c r="J104" s="111"/>
      <c r="K104" s="111"/>
      <c r="L104" s="111"/>
      <c r="M104" s="111"/>
      <c r="N104" s="111"/>
      <c r="O104" s="111"/>
    </row>
    <row r="105" spans="1:15" x14ac:dyDescent="0.2">
      <c r="A105" s="5"/>
      <c r="B105" s="6"/>
      <c r="C105" s="6"/>
      <c r="D105" s="6"/>
      <c r="E105" s="6"/>
      <c r="F105" s="6"/>
      <c r="G105" s="7"/>
      <c r="I105" s="111"/>
      <c r="J105" s="111"/>
      <c r="K105" s="111"/>
      <c r="L105" s="111"/>
      <c r="M105" s="111"/>
      <c r="N105" s="111"/>
      <c r="O105" s="111"/>
    </row>
    <row r="106" spans="1:15" x14ac:dyDescent="0.2">
      <c r="A106" s="110" t="s">
        <v>231</v>
      </c>
      <c r="B106" s="46">
        <v>0</v>
      </c>
      <c r="C106" s="46">
        <v>0</v>
      </c>
      <c r="D106" s="46">
        <f>B106*C106</f>
        <v>0</v>
      </c>
      <c r="E106" s="59">
        <v>0</v>
      </c>
      <c r="F106" s="46">
        <f>E106*D106</f>
        <v>0</v>
      </c>
      <c r="G106" s="47"/>
      <c r="I106" s="111"/>
      <c r="J106" s="111"/>
      <c r="K106" s="111"/>
      <c r="L106" s="111"/>
      <c r="M106" s="111"/>
      <c r="N106" s="111"/>
      <c r="O106" s="111"/>
    </row>
    <row r="107" spans="1:15" x14ac:dyDescent="0.2">
      <c r="A107" s="5"/>
      <c r="B107" s="46"/>
      <c r="C107" s="46"/>
      <c r="D107" s="46"/>
      <c r="E107" s="59"/>
      <c r="F107" s="46"/>
      <c r="G107" s="47"/>
      <c r="I107" s="111"/>
      <c r="J107" s="111"/>
      <c r="K107" s="111"/>
      <c r="L107" s="111"/>
      <c r="M107" s="111"/>
      <c r="N107" s="111"/>
      <c r="O107" s="111"/>
    </row>
    <row r="108" spans="1:15" x14ac:dyDescent="0.2">
      <c r="A108" s="5"/>
      <c r="B108" s="46"/>
      <c r="C108" s="46"/>
      <c r="D108" s="46"/>
      <c r="E108" s="59"/>
      <c r="F108" s="46"/>
      <c r="G108" s="47"/>
      <c r="I108" s="111"/>
      <c r="J108" s="111"/>
      <c r="K108" s="111"/>
      <c r="L108" s="111"/>
      <c r="M108" s="111"/>
      <c r="N108" s="111"/>
      <c r="O108" s="111"/>
    </row>
    <row r="109" spans="1:15" x14ac:dyDescent="0.2">
      <c r="A109" s="5"/>
      <c r="B109" s="46"/>
      <c r="C109" s="46"/>
      <c r="D109" s="46"/>
      <c r="E109" s="59"/>
      <c r="F109" s="46"/>
      <c r="G109" s="47"/>
      <c r="I109" s="111"/>
      <c r="J109" s="111"/>
      <c r="K109" s="111"/>
      <c r="L109" s="111"/>
      <c r="M109" s="111"/>
      <c r="N109" s="111"/>
      <c r="O109" s="111"/>
    </row>
    <row r="110" spans="1:15" x14ac:dyDescent="0.2">
      <c r="A110" s="5"/>
      <c r="B110" s="46"/>
      <c r="C110" s="46"/>
      <c r="D110" s="46"/>
      <c r="E110" s="59"/>
      <c r="F110" s="46"/>
      <c r="G110" s="47"/>
      <c r="I110" s="111"/>
      <c r="J110" s="111"/>
      <c r="K110" s="111"/>
      <c r="L110" s="111"/>
      <c r="M110" s="111"/>
      <c r="N110" s="111"/>
      <c r="O110" s="111"/>
    </row>
    <row r="111" spans="1:15" x14ac:dyDescent="0.2">
      <c r="A111" s="5"/>
      <c r="B111" s="46"/>
      <c r="C111" s="46"/>
      <c r="D111" s="46"/>
      <c r="E111" s="59"/>
      <c r="F111" s="46"/>
      <c r="G111" s="47"/>
      <c r="I111" s="111"/>
      <c r="J111" s="111"/>
      <c r="K111" s="111"/>
      <c r="L111" s="111"/>
      <c r="M111" s="111"/>
      <c r="N111" s="111"/>
      <c r="O111" s="111"/>
    </row>
    <row r="112" spans="1:15" x14ac:dyDescent="0.2">
      <c r="A112" s="5"/>
      <c r="B112" s="46"/>
      <c r="C112" s="46"/>
      <c r="D112" s="46"/>
      <c r="E112" s="59"/>
      <c r="F112" s="46"/>
      <c r="G112" s="47"/>
      <c r="I112" s="111"/>
      <c r="J112" s="111"/>
      <c r="K112" s="111"/>
      <c r="L112" s="111"/>
      <c r="M112" s="111"/>
      <c r="N112" s="111"/>
      <c r="O112" s="111"/>
    </row>
    <row r="113" spans="1:15" x14ac:dyDescent="0.2">
      <c r="A113" s="5"/>
      <c r="B113" s="46"/>
      <c r="C113" s="46"/>
      <c r="D113" s="46"/>
      <c r="E113" s="59"/>
      <c r="F113" s="46"/>
      <c r="G113" s="47"/>
      <c r="I113" s="111"/>
      <c r="J113" s="111"/>
      <c r="K113" s="111"/>
      <c r="L113" s="111"/>
      <c r="M113" s="111"/>
      <c r="N113" s="111"/>
      <c r="O113" s="111"/>
    </row>
    <row r="114" spans="1:15" x14ac:dyDescent="0.2">
      <c r="A114" s="5"/>
      <c r="B114" s="46"/>
      <c r="C114" s="46"/>
      <c r="D114" s="46"/>
      <c r="E114" s="59"/>
      <c r="F114" s="46"/>
      <c r="G114" s="47"/>
      <c r="I114" s="111"/>
      <c r="J114" s="111"/>
      <c r="K114" s="111"/>
      <c r="L114" s="111"/>
      <c r="M114" s="111"/>
      <c r="N114" s="111"/>
      <c r="O114" s="111"/>
    </row>
    <row r="115" spans="1:15" x14ac:dyDescent="0.2">
      <c r="A115" s="5"/>
      <c r="B115" s="46"/>
      <c r="C115" s="46"/>
      <c r="D115" s="60"/>
      <c r="E115" s="59"/>
      <c r="F115" s="60"/>
      <c r="G115" s="47"/>
      <c r="I115" s="111"/>
      <c r="J115" s="111"/>
      <c r="K115" s="111"/>
      <c r="L115" s="111"/>
      <c r="M115" s="111"/>
      <c r="N115" s="111"/>
      <c r="O115" s="111"/>
    </row>
    <row r="116" spans="1:15" x14ac:dyDescent="0.2">
      <c r="A116" s="5"/>
      <c r="B116" s="46"/>
      <c r="C116" s="46"/>
      <c r="D116" s="55"/>
      <c r="E116" s="59"/>
      <c r="F116" s="46"/>
      <c r="G116" s="47"/>
      <c r="I116" s="111"/>
      <c r="J116" s="111"/>
      <c r="K116" s="111"/>
      <c r="L116" s="111"/>
      <c r="M116" s="111"/>
      <c r="N116" s="111"/>
      <c r="O116" s="111"/>
    </row>
    <row r="117" spans="1:15" x14ac:dyDescent="0.2">
      <c r="A117" s="58" t="s">
        <v>97</v>
      </c>
      <c r="B117" s="46">
        <f>SUM(B106:B116)</f>
        <v>0</v>
      </c>
      <c r="C117" s="46"/>
      <c r="D117" s="55">
        <f>SUM(D106:D116)</f>
        <v>0</v>
      </c>
      <c r="E117" s="59"/>
      <c r="F117" s="55">
        <f>SUM(F106:F116)</f>
        <v>0</v>
      </c>
      <c r="G117" s="47"/>
      <c r="I117" s="111"/>
      <c r="J117" s="111"/>
      <c r="K117" s="111"/>
      <c r="L117" s="111"/>
      <c r="M117" s="111"/>
      <c r="N117" s="111"/>
      <c r="O117" s="111"/>
    </row>
    <row r="118" spans="1:15" x14ac:dyDescent="0.2">
      <c r="A118" s="5"/>
      <c r="B118" s="46"/>
      <c r="C118" s="46"/>
      <c r="D118" s="46"/>
      <c r="E118" s="59"/>
      <c r="F118" s="46"/>
      <c r="G118" s="47"/>
      <c r="I118" s="111"/>
      <c r="J118" s="111"/>
      <c r="K118" s="111"/>
      <c r="L118" s="111"/>
      <c r="M118" s="111"/>
      <c r="N118" s="111"/>
      <c r="O118" s="111"/>
    </row>
    <row r="119" spans="1:15" x14ac:dyDescent="0.2">
      <c r="A119" s="58"/>
      <c r="B119" s="59"/>
      <c r="C119" s="46"/>
      <c r="D119" s="46"/>
      <c r="E119" s="59"/>
      <c r="F119" s="46"/>
      <c r="G119" s="47"/>
      <c r="I119" s="111"/>
      <c r="J119" s="111"/>
      <c r="K119" s="111"/>
      <c r="L119" s="111"/>
      <c r="M119" s="111"/>
      <c r="N119" s="111"/>
      <c r="O119" s="111"/>
    </row>
    <row r="120" spans="1:15" x14ac:dyDescent="0.2">
      <c r="A120" s="5"/>
      <c r="B120" s="59"/>
      <c r="C120" s="46"/>
      <c r="D120" s="60"/>
      <c r="E120" s="59"/>
      <c r="F120" s="60"/>
      <c r="G120" s="47"/>
      <c r="I120" s="111"/>
      <c r="J120" s="111"/>
      <c r="K120" s="111"/>
      <c r="L120" s="111"/>
      <c r="M120" s="111"/>
      <c r="N120" s="111"/>
      <c r="O120" s="111"/>
    </row>
    <row r="121" spans="1:15" x14ac:dyDescent="0.2">
      <c r="B121" s="46"/>
      <c r="C121" s="46"/>
      <c r="D121" s="55"/>
      <c r="E121" s="59"/>
      <c r="F121" s="55">
        <v>0</v>
      </c>
      <c r="G121" s="47"/>
      <c r="I121" s="165" t="s">
        <v>347</v>
      </c>
      <c r="J121" s="165"/>
      <c r="K121" s="165"/>
      <c r="L121" s="165"/>
      <c r="M121" s="165"/>
      <c r="N121" s="111"/>
      <c r="O121" s="111"/>
    </row>
    <row r="122" spans="1:15" x14ac:dyDescent="0.2">
      <c r="A122" s="5"/>
      <c r="B122" s="46"/>
      <c r="C122" s="46"/>
      <c r="D122" s="46"/>
      <c r="E122" s="59"/>
      <c r="F122" s="46"/>
      <c r="G122" s="47"/>
      <c r="I122" s="165"/>
      <c r="J122" s="165"/>
      <c r="K122" s="165"/>
      <c r="L122" s="165"/>
      <c r="M122" s="165"/>
      <c r="N122" s="111"/>
      <c r="O122" s="111"/>
    </row>
    <row r="123" spans="1:15" x14ac:dyDescent="0.2">
      <c r="A123" s="58" t="s">
        <v>98</v>
      </c>
      <c r="B123" s="46"/>
      <c r="C123" s="46"/>
      <c r="D123" s="55">
        <f>D121+D117</f>
        <v>0</v>
      </c>
      <c r="E123" s="59"/>
      <c r="F123" s="55">
        <f>F121+F117</f>
        <v>0</v>
      </c>
      <c r="G123" s="47"/>
      <c r="I123" s="165"/>
      <c r="J123" s="165"/>
      <c r="K123" s="165"/>
      <c r="L123" s="165"/>
      <c r="M123" s="165"/>
      <c r="N123" s="111"/>
      <c r="O123" s="111"/>
    </row>
    <row r="124" spans="1:15" x14ac:dyDescent="0.2">
      <c r="A124" s="5"/>
      <c r="B124" s="46"/>
      <c r="C124" s="46"/>
      <c r="D124" s="46"/>
      <c r="E124" s="46"/>
      <c r="F124" s="46"/>
      <c r="G124" s="47"/>
    </row>
    <row r="125" spans="1:15" x14ac:dyDescent="0.2">
      <c r="A125" s="5"/>
      <c r="B125" s="6"/>
      <c r="C125" s="6"/>
      <c r="D125" s="6"/>
      <c r="E125" s="6"/>
      <c r="F125" s="6"/>
      <c r="G125" s="7"/>
    </row>
    <row r="126" spans="1:15" x14ac:dyDescent="0.2">
      <c r="A126" s="5"/>
      <c r="B126" s="6"/>
      <c r="C126" s="6"/>
      <c r="D126" s="6"/>
      <c r="E126" s="6"/>
      <c r="F126" s="6"/>
      <c r="G126" s="7"/>
    </row>
    <row r="127" spans="1:15" x14ac:dyDescent="0.2">
      <c r="A127" s="5"/>
      <c r="B127" s="6"/>
      <c r="C127" s="6"/>
      <c r="D127" s="6"/>
      <c r="E127" s="6"/>
      <c r="F127" s="6"/>
      <c r="G127" s="7"/>
    </row>
    <row r="128" spans="1:15" x14ac:dyDescent="0.2">
      <c r="A128" s="8"/>
      <c r="B128" s="9"/>
      <c r="C128" s="9"/>
      <c r="D128" s="9"/>
      <c r="E128" s="9"/>
      <c r="F128" s="9"/>
      <c r="G128" s="10"/>
    </row>
    <row r="131" spans="1:7" x14ac:dyDescent="0.2">
      <c r="A131" t="s">
        <v>82</v>
      </c>
    </row>
    <row r="132" spans="1:7" x14ac:dyDescent="0.2">
      <c r="A132" t="s">
        <v>99</v>
      </c>
      <c r="F132" t="s">
        <v>24</v>
      </c>
      <c r="G132" s="57">
        <f>G1</f>
        <v>0</v>
      </c>
    </row>
    <row r="133" spans="1:7" x14ac:dyDescent="0.2">
      <c r="F133" t="s">
        <v>25</v>
      </c>
      <c r="G133" t="s">
        <v>26</v>
      </c>
    </row>
    <row r="134" spans="1:7" x14ac:dyDescent="0.2">
      <c r="A134" s="1" t="str">
        <f>A5</f>
        <v>BUDGET YEAR:  OCTOBER 1, ____ TO SEPTEMBER 30, ___</v>
      </c>
      <c r="F134" t="s">
        <v>100</v>
      </c>
    </row>
    <row r="136" spans="1:7" x14ac:dyDescent="0.2">
      <c r="A136" s="2"/>
      <c r="B136" s="3"/>
      <c r="C136" s="3"/>
      <c r="D136" s="3"/>
      <c r="E136" s="3"/>
      <c r="F136" s="3"/>
      <c r="G136" s="4"/>
    </row>
    <row r="137" spans="1:7" x14ac:dyDescent="0.2">
      <c r="A137" s="5"/>
      <c r="B137" s="46"/>
      <c r="C137" s="6"/>
      <c r="D137" s="6"/>
      <c r="E137" s="6"/>
      <c r="F137" s="6"/>
      <c r="G137" s="7"/>
    </row>
    <row r="138" spans="1:7" x14ac:dyDescent="0.2">
      <c r="A138" s="5"/>
      <c r="B138" s="60"/>
      <c r="C138" s="6"/>
      <c r="D138" s="6"/>
      <c r="E138" s="6"/>
      <c r="F138" s="6"/>
      <c r="G138" s="7"/>
    </row>
    <row r="139" spans="1:7" x14ac:dyDescent="0.2">
      <c r="A139" s="5"/>
      <c r="B139" s="46"/>
      <c r="C139" s="6"/>
      <c r="D139" s="6"/>
      <c r="E139" s="6"/>
      <c r="F139" s="6"/>
      <c r="G139" s="7"/>
    </row>
    <row r="140" spans="1:7" x14ac:dyDescent="0.2">
      <c r="A140" s="5"/>
      <c r="B140" s="46"/>
      <c r="C140" s="6"/>
      <c r="D140" s="6"/>
      <c r="E140" s="6"/>
      <c r="F140" s="6"/>
      <c r="G140" s="7"/>
    </row>
    <row r="141" spans="1:7" x14ac:dyDescent="0.2">
      <c r="A141" s="5" t="s">
        <v>352</v>
      </c>
      <c r="B141" s="55">
        <f>SUM(B137:B140)</f>
        <v>0</v>
      </c>
      <c r="C141" s="6"/>
      <c r="D141" s="6"/>
      <c r="E141" s="6"/>
      <c r="F141" s="6"/>
      <c r="G141" s="7"/>
    </row>
    <row r="142" spans="1:7" x14ac:dyDescent="0.2">
      <c r="A142" s="5"/>
      <c r="B142" s="6"/>
      <c r="C142" s="6"/>
      <c r="D142" s="6"/>
      <c r="E142" s="6"/>
      <c r="F142" s="6"/>
      <c r="G142" s="7"/>
    </row>
    <row r="143" spans="1:7" x14ac:dyDescent="0.2">
      <c r="A143" s="5"/>
      <c r="B143" s="6"/>
      <c r="C143" s="6"/>
      <c r="D143" s="6"/>
      <c r="E143" s="6"/>
      <c r="F143" s="6"/>
      <c r="G143" s="7"/>
    </row>
    <row r="144" spans="1:7" x14ac:dyDescent="0.2">
      <c r="A144" s="5"/>
      <c r="B144" s="6"/>
      <c r="C144" s="6"/>
      <c r="D144" s="6"/>
      <c r="E144" s="6"/>
      <c r="F144" s="6"/>
      <c r="G144" s="7"/>
    </row>
    <row r="145" spans="1:7" x14ac:dyDescent="0.2">
      <c r="A145" s="5"/>
      <c r="B145" s="6"/>
      <c r="C145" s="6"/>
      <c r="D145" s="6"/>
      <c r="E145" s="6"/>
      <c r="F145" s="6"/>
      <c r="G145" s="7"/>
    </row>
    <row r="146" spans="1:7" x14ac:dyDescent="0.2">
      <c r="A146" s="5"/>
      <c r="B146" s="6"/>
      <c r="C146" s="6"/>
      <c r="D146" s="6"/>
      <c r="E146" s="6"/>
      <c r="F146" s="6"/>
      <c r="G146" s="7"/>
    </row>
    <row r="147" spans="1:7" x14ac:dyDescent="0.2">
      <c r="A147" s="5"/>
      <c r="B147" s="6"/>
      <c r="C147" s="6"/>
      <c r="D147" s="6"/>
      <c r="E147" s="6"/>
      <c r="F147" s="6"/>
      <c r="G147" s="7"/>
    </row>
    <row r="148" spans="1:7" x14ac:dyDescent="0.2">
      <c r="A148" s="5"/>
      <c r="B148" s="6"/>
      <c r="C148" s="6"/>
      <c r="D148" s="6"/>
      <c r="E148" s="6"/>
      <c r="F148" s="6"/>
      <c r="G148" s="7"/>
    </row>
    <row r="149" spans="1:7" x14ac:dyDescent="0.2">
      <c r="A149" s="5"/>
      <c r="B149" s="6"/>
      <c r="C149" s="6"/>
      <c r="D149" s="6"/>
      <c r="E149" s="6"/>
      <c r="F149" s="6"/>
      <c r="G149" s="7"/>
    </row>
    <row r="150" spans="1:7" x14ac:dyDescent="0.2">
      <c r="A150" s="5"/>
      <c r="B150" s="6"/>
      <c r="C150" s="6"/>
      <c r="D150" s="6"/>
      <c r="E150" s="6"/>
      <c r="F150" s="6"/>
      <c r="G150" s="7"/>
    </row>
    <row r="151" spans="1:7" x14ac:dyDescent="0.2">
      <c r="A151" s="5"/>
      <c r="B151" s="6"/>
      <c r="C151" s="6"/>
      <c r="D151" s="6"/>
      <c r="E151" s="6"/>
      <c r="F151" s="6"/>
      <c r="G151" s="7"/>
    </row>
    <row r="152" spans="1:7" x14ac:dyDescent="0.2">
      <c r="A152" s="5"/>
      <c r="B152" s="6"/>
      <c r="C152" s="6"/>
      <c r="D152" s="6"/>
      <c r="E152" s="6"/>
      <c r="F152" s="6"/>
      <c r="G152" s="7"/>
    </row>
    <row r="153" spans="1:7" x14ac:dyDescent="0.2">
      <c r="A153" s="5"/>
      <c r="B153" s="6"/>
      <c r="C153" s="6"/>
      <c r="D153" s="6"/>
      <c r="E153" s="6"/>
      <c r="F153" s="6"/>
      <c r="G153" s="7"/>
    </row>
    <row r="154" spans="1:7" x14ac:dyDescent="0.2">
      <c r="A154" s="5"/>
      <c r="B154" s="6"/>
      <c r="C154" s="6"/>
      <c r="D154" s="6"/>
      <c r="E154" s="6"/>
      <c r="F154" s="6"/>
      <c r="G154" s="7"/>
    </row>
    <row r="155" spans="1:7" x14ac:dyDescent="0.2">
      <c r="A155" s="5"/>
      <c r="B155" s="6"/>
      <c r="C155" s="6"/>
      <c r="D155" s="6"/>
      <c r="E155" s="6"/>
      <c r="F155" s="6"/>
      <c r="G155" s="7"/>
    </row>
    <row r="156" spans="1:7" x14ac:dyDescent="0.2">
      <c r="A156" s="5"/>
      <c r="B156" s="6"/>
      <c r="C156" s="6"/>
      <c r="D156" s="6"/>
      <c r="E156" s="6"/>
      <c r="F156" s="6"/>
      <c r="G156" s="7"/>
    </row>
    <row r="157" spans="1:7" x14ac:dyDescent="0.2">
      <c r="A157" s="5"/>
      <c r="B157" s="6"/>
      <c r="C157" s="6"/>
      <c r="D157" s="6"/>
      <c r="E157" s="6"/>
      <c r="F157" s="6"/>
      <c r="G157" s="7"/>
    </row>
    <row r="158" spans="1:7" x14ac:dyDescent="0.2">
      <c r="A158" s="5"/>
      <c r="B158" s="6"/>
      <c r="C158" s="6"/>
      <c r="D158" s="6"/>
      <c r="E158" s="6"/>
      <c r="F158" s="6"/>
      <c r="G158" s="7"/>
    </row>
    <row r="159" spans="1:7" x14ac:dyDescent="0.2">
      <c r="A159" s="5"/>
      <c r="B159" s="6"/>
      <c r="C159" s="6"/>
      <c r="D159" s="6"/>
      <c r="E159" s="6"/>
      <c r="F159" s="6"/>
      <c r="G159" s="7"/>
    </row>
    <row r="160" spans="1:7" x14ac:dyDescent="0.2">
      <c r="A160" s="8"/>
      <c r="B160" s="9"/>
      <c r="C160" s="9"/>
      <c r="D160" s="9"/>
      <c r="E160" s="9"/>
      <c r="F160" s="9"/>
      <c r="G160" s="10"/>
    </row>
    <row r="163" spans="1:7" x14ac:dyDescent="0.2">
      <c r="A163" t="s">
        <v>82</v>
      </c>
    </row>
    <row r="164" spans="1:7" x14ac:dyDescent="0.2">
      <c r="A164" t="s">
        <v>102</v>
      </c>
      <c r="F164" t="s">
        <v>24</v>
      </c>
      <c r="G164" s="57">
        <f>G1</f>
        <v>0</v>
      </c>
    </row>
    <row r="165" spans="1:7" x14ac:dyDescent="0.2">
      <c r="F165" t="s">
        <v>25</v>
      </c>
      <c r="G165" t="s">
        <v>26</v>
      </c>
    </row>
    <row r="166" spans="1:7" x14ac:dyDescent="0.2">
      <c r="A166" s="1" t="str">
        <f>A5</f>
        <v>BUDGET YEAR:  OCTOBER 1, ____ TO SEPTEMBER 30, ___</v>
      </c>
      <c r="F166" t="s">
        <v>103</v>
      </c>
    </row>
    <row r="169" spans="1:7" x14ac:dyDescent="0.2">
      <c r="A169" s="2"/>
      <c r="B169" s="3"/>
      <c r="C169" s="3"/>
      <c r="D169" s="3"/>
      <c r="E169" s="3"/>
      <c r="F169" s="3"/>
      <c r="G169" s="4"/>
    </row>
    <row r="170" spans="1:7" x14ac:dyDescent="0.2">
      <c r="A170" s="5"/>
      <c r="B170" s="46"/>
      <c r="C170" s="6"/>
      <c r="D170" s="6"/>
      <c r="E170" s="6"/>
      <c r="F170" s="6"/>
      <c r="G170" s="7"/>
    </row>
    <row r="171" spans="1:7" x14ac:dyDescent="0.2">
      <c r="A171" s="5"/>
      <c r="B171" s="60"/>
      <c r="C171" s="6"/>
      <c r="D171" s="6"/>
      <c r="E171" s="6"/>
      <c r="F171" s="6"/>
      <c r="G171" s="7"/>
    </row>
    <row r="172" spans="1:7" x14ac:dyDescent="0.2">
      <c r="A172" s="5"/>
      <c r="B172" s="46"/>
      <c r="C172" s="6"/>
      <c r="D172" s="6"/>
      <c r="E172" s="6"/>
      <c r="F172" s="6"/>
      <c r="G172" s="7"/>
    </row>
    <row r="173" spans="1:7" x14ac:dyDescent="0.2">
      <c r="A173" s="5"/>
      <c r="B173" s="46"/>
      <c r="C173" s="6"/>
      <c r="D173" s="6"/>
      <c r="E173" s="6"/>
      <c r="F173" s="6"/>
      <c r="G173" s="7"/>
    </row>
    <row r="174" spans="1:7" x14ac:dyDescent="0.2">
      <c r="A174" s="5" t="s">
        <v>353</v>
      </c>
      <c r="B174" s="55">
        <f>SUM(B170:B173)</f>
        <v>0</v>
      </c>
      <c r="C174" s="6"/>
      <c r="D174" s="6"/>
      <c r="E174" s="6"/>
      <c r="F174" s="6"/>
      <c r="G174" s="7"/>
    </row>
    <row r="175" spans="1:7" x14ac:dyDescent="0.2">
      <c r="A175" s="5"/>
      <c r="B175" s="6"/>
      <c r="C175" s="6"/>
      <c r="D175" s="6"/>
      <c r="E175" s="6"/>
      <c r="F175" s="6"/>
      <c r="G175" s="7"/>
    </row>
    <row r="176" spans="1:7" x14ac:dyDescent="0.2">
      <c r="A176" s="5"/>
      <c r="B176" s="6"/>
      <c r="C176" s="6"/>
      <c r="D176" s="6"/>
      <c r="E176" s="6"/>
      <c r="F176" s="6"/>
      <c r="G176" s="7"/>
    </row>
    <row r="177" spans="1:7" x14ac:dyDescent="0.2">
      <c r="A177" s="5"/>
      <c r="B177" s="6"/>
      <c r="C177" s="6"/>
      <c r="D177" s="6"/>
      <c r="E177" s="6"/>
      <c r="F177" s="6"/>
      <c r="G177" s="7"/>
    </row>
    <row r="178" spans="1:7" x14ac:dyDescent="0.2">
      <c r="A178" s="5"/>
      <c r="B178" s="6"/>
      <c r="C178" s="6"/>
      <c r="D178" s="6"/>
      <c r="E178" s="6"/>
      <c r="F178" s="6"/>
      <c r="G178" s="7"/>
    </row>
    <row r="179" spans="1:7" x14ac:dyDescent="0.2">
      <c r="A179" s="5"/>
      <c r="B179" s="6"/>
      <c r="C179" s="6"/>
      <c r="D179" s="6"/>
      <c r="E179" s="6"/>
      <c r="F179" s="6"/>
      <c r="G179" s="7"/>
    </row>
    <row r="180" spans="1:7" x14ac:dyDescent="0.2">
      <c r="A180" s="5"/>
      <c r="B180" s="6"/>
      <c r="C180" s="6"/>
      <c r="D180" s="6"/>
      <c r="E180" s="6"/>
      <c r="F180" s="6"/>
      <c r="G180" s="7"/>
    </row>
    <row r="181" spans="1:7" x14ac:dyDescent="0.2">
      <c r="A181" s="5"/>
      <c r="B181" s="6"/>
      <c r="C181" s="6"/>
      <c r="D181" s="6"/>
      <c r="E181" s="6"/>
      <c r="F181" s="6"/>
      <c r="G181" s="7"/>
    </row>
    <row r="182" spans="1:7" x14ac:dyDescent="0.2">
      <c r="A182" s="5"/>
      <c r="B182" s="6"/>
      <c r="C182" s="6"/>
      <c r="D182" s="6"/>
      <c r="E182" s="6"/>
      <c r="F182" s="6"/>
      <c r="G182" s="7"/>
    </row>
    <row r="183" spans="1:7" x14ac:dyDescent="0.2">
      <c r="A183" s="5"/>
      <c r="B183" s="6"/>
      <c r="C183" s="6"/>
      <c r="D183" s="6"/>
      <c r="E183" s="6"/>
      <c r="F183" s="6"/>
      <c r="G183" s="7"/>
    </row>
    <row r="184" spans="1:7" x14ac:dyDescent="0.2">
      <c r="A184" s="5"/>
      <c r="B184" s="6"/>
      <c r="C184" s="6"/>
      <c r="D184" s="6"/>
      <c r="E184" s="6"/>
      <c r="F184" s="6"/>
      <c r="G184" s="7"/>
    </row>
    <row r="185" spans="1:7" x14ac:dyDescent="0.2">
      <c r="A185" s="5"/>
      <c r="B185" s="6"/>
      <c r="C185" s="6"/>
      <c r="D185" s="6"/>
      <c r="E185" s="6"/>
      <c r="F185" s="6"/>
      <c r="G185" s="7"/>
    </row>
    <row r="186" spans="1:7" x14ac:dyDescent="0.2">
      <c r="A186" s="5"/>
      <c r="B186" s="6"/>
      <c r="C186" s="6"/>
      <c r="D186" s="6"/>
      <c r="E186" s="6"/>
      <c r="F186" s="6"/>
      <c r="G186" s="7"/>
    </row>
    <row r="187" spans="1:7" x14ac:dyDescent="0.2">
      <c r="A187" s="5"/>
      <c r="B187" s="6"/>
      <c r="C187" s="6"/>
      <c r="D187" s="6"/>
      <c r="E187" s="6"/>
      <c r="F187" s="6"/>
      <c r="G187" s="7"/>
    </row>
    <row r="188" spans="1:7" x14ac:dyDescent="0.2">
      <c r="A188" s="5"/>
      <c r="B188" s="6"/>
      <c r="C188" s="6"/>
      <c r="D188" s="6"/>
      <c r="E188" s="6"/>
      <c r="F188" s="6"/>
      <c r="G188" s="7"/>
    </row>
    <row r="189" spans="1:7" x14ac:dyDescent="0.2">
      <c r="A189" s="5"/>
      <c r="B189" s="6"/>
      <c r="C189" s="6"/>
      <c r="D189" s="6"/>
      <c r="E189" s="6"/>
      <c r="F189" s="6"/>
      <c r="G189" s="7"/>
    </row>
    <row r="190" spans="1:7" x14ac:dyDescent="0.2">
      <c r="A190" s="5"/>
      <c r="B190" s="6"/>
      <c r="C190" s="6"/>
      <c r="D190" s="6"/>
      <c r="E190" s="6"/>
      <c r="F190" s="6"/>
      <c r="G190" s="7"/>
    </row>
    <row r="191" spans="1:7" x14ac:dyDescent="0.2">
      <c r="A191" s="5"/>
      <c r="B191" s="6"/>
      <c r="C191" s="6"/>
      <c r="D191" s="6"/>
      <c r="E191" s="6"/>
      <c r="F191" s="6"/>
      <c r="G191" s="7"/>
    </row>
    <row r="192" spans="1:7" x14ac:dyDescent="0.2">
      <c r="A192" s="8"/>
      <c r="B192" s="9"/>
      <c r="C192" s="9"/>
      <c r="D192" s="9"/>
      <c r="E192" s="9"/>
      <c r="F192" s="9"/>
      <c r="G192" s="10"/>
    </row>
    <row r="195" spans="1:7" x14ac:dyDescent="0.2">
      <c r="A195" t="s">
        <v>82</v>
      </c>
    </row>
    <row r="196" spans="1:7" x14ac:dyDescent="0.2">
      <c r="A196" t="s">
        <v>104</v>
      </c>
      <c r="F196" t="s">
        <v>24</v>
      </c>
      <c r="G196" s="57">
        <f>G1</f>
        <v>0</v>
      </c>
    </row>
    <row r="197" spans="1:7" x14ac:dyDescent="0.2">
      <c r="F197" t="s">
        <v>25</v>
      </c>
      <c r="G197" t="s">
        <v>26</v>
      </c>
    </row>
    <row r="198" spans="1:7" x14ac:dyDescent="0.2">
      <c r="A198" s="1" t="str">
        <f>A5</f>
        <v>BUDGET YEAR:  OCTOBER 1, ____ TO SEPTEMBER 30, ___</v>
      </c>
      <c r="F198" t="s">
        <v>105</v>
      </c>
    </row>
    <row r="201" spans="1:7" x14ac:dyDescent="0.2">
      <c r="A201" s="2"/>
      <c r="B201" s="3"/>
      <c r="C201" s="3"/>
      <c r="D201" s="3"/>
      <c r="E201" s="3"/>
      <c r="F201" s="3"/>
      <c r="G201" s="4"/>
    </row>
    <row r="202" spans="1:7" x14ac:dyDescent="0.2">
      <c r="A202" s="5"/>
      <c r="B202" s="46"/>
      <c r="C202" s="6"/>
      <c r="D202" s="6"/>
      <c r="E202" s="6"/>
      <c r="F202" s="6"/>
      <c r="G202" s="7"/>
    </row>
    <row r="203" spans="1:7" x14ac:dyDescent="0.2">
      <c r="A203" s="5"/>
      <c r="B203" s="60"/>
      <c r="C203" s="6"/>
      <c r="D203" s="6"/>
      <c r="E203" s="6"/>
      <c r="F203" s="6"/>
      <c r="G203" s="7"/>
    </row>
    <row r="204" spans="1:7" x14ac:dyDescent="0.2">
      <c r="A204" s="5"/>
      <c r="B204" s="46"/>
      <c r="C204" s="6"/>
      <c r="D204" s="6"/>
      <c r="E204" s="6"/>
      <c r="F204" s="6"/>
      <c r="G204" s="7"/>
    </row>
    <row r="205" spans="1:7" x14ac:dyDescent="0.2">
      <c r="A205" s="5"/>
      <c r="B205" s="46"/>
      <c r="C205" s="6"/>
      <c r="D205" s="6"/>
      <c r="E205" s="6"/>
      <c r="F205" s="6"/>
      <c r="G205" s="7"/>
    </row>
    <row r="206" spans="1:7" x14ac:dyDescent="0.2">
      <c r="A206" s="5" t="s">
        <v>101</v>
      </c>
      <c r="B206" s="55">
        <f>SUM(B202:B205)</f>
        <v>0</v>
      </c>
      <c r="C206" s="6"/>
      <c r="D206" s="6"/>
      <c r="E206" s="6"/>
      <c r="F206" s="6"/>
      <c r="G206" s="7"/>
    </row>
    <row r="207" spans="1:7" x14ac:dyDescent="0.2">
      <c r="A207" s="5"/>
      <c r="B207" s="6"/>
      <c r="C207" s="6"/>
      <c r="D207" s="6"/>
      <c r="E207" s="6"/>
      <c r="F207" s="6"/>
      <c r="G207" s="7"/>
    </row>
    <row r="208" spans="1:7" x14ac:dyDescent="0.2">
      <c r="A208" s="5"/>
      <c r="B208" s="6"/>
      <c r="C208" s="6"/>
      <c r="D208" s="6"/>
      <c r="E208" s="6"/>
      <c r="F208" s="6"/>
      <c r="G208" s="7"/>
    </row>
    <row r="209" spans="1:7" x14ac:dyDescent="0.2">
      <c r="A209" s="5"/>
      <c r="B209" s="6"/>
      <c r="C209" s="6"/>
      <c r="D209" s="6"/>
      <c r="E209" s="6"/>
      <c r="F209" s="6"/>
      <c r="G209" s="7"/>
    </row>
    <row r="210" spans="1:7" x14ac:dyDescent="0.2">
      <c r="A210" s="5"/>
      <c r="B210" s="6"/>
      <c r="C210" s="6"/>
      <c r="D210" s="6"/>
      <c r="E210" s="6"/>
      <c r="F210" s="6"/>
      <c r="G210" s="7"/>
    </row>
    <row r="211" spans="1:7" x14ac:dyDescent="0.2">
      <c r="A211" s="5"/>
      <c r="B211" s="6"/>
      <c r="C211" s="6"/>
      <c r="D211" s="6"/>
      <c r="E211" s="6"/>
      <c r="F211" s="6"/>
      <c r="G211" s="7"/>
    </row>
    <row r="212" spans="1:7" x14ac:dyDescent="0.2">
      <c r="A212" s="5"/>
      <c r="B212" s="6"/>
      <c r="C212" s="6"/>
      <c r="D212" s="6"/>
      <c r="E212" s="6"/>
      <c r="F212" s="6"/>
      <c r="G212" s="7"/>
    </row>
    <row r="213" spans="1:7" x14ac:dyDescent="0.2">
      <c r="A213" s="5"/>
      <c r="B213" s="6"/>
      <c r="C213" s="6"/>
      <c r="D213" s="6"/>
      <c r="E213" s="6"/>
      <c r="F213" s="6"/>
      <c r="G213" s="7"/>
    </row>
    <row r="214" spans="1:7" x14ac:dyDescent="0.2">
      <c r="A214" s="5"/>
      <c r="B214" s="6"/>
      <c r="C214" s="6"/>
      <c r="D214" s="6"/>
      <c r="E214" s="6"/>
      <c r="F214" s="6"/>
      <c r="G214" s="7"/>
    </row>
    <row r="215" spans="1:7" x14ac:dyDescent="0.2">
      <c r="A215" s="5"/>
      <c r="B215" s="6"/>
      <c r="C215" s="6"/>
      <c r="D215" s="6"/>
      <c r="E215" s="6"/>
      <c r="F215" s="6"/>
      <c r="G215" s="7"/>
    </row>
    <row r="216" spans="1:7" x14ac:dyDescent="0.2">
      <c r="A216" s="5"/>
      <c r="B216" s="6"/>
      <c r="C216" s="6"/>
      <c r="D216" s="6"/>
      <c r="E216" s="6"/>
      <c r="F216" s="6"/>
      <c r="G216" s="7"/>
    </row>
    <row r="217" spans="1:7" x14ac:dyDescent="0.2">
      <c r="A217" s="5"/>
      <c r="B217" s="6"/>
      <c r="C217" s="6"/>
      <c r="D217" s="6"/>
      <c r="E217" s="6"/>
      <c r="F217" s="6"/>
      <c r="G217" s="7"/>
    </row>
    <row r="218" spans="1:7" x14ac:dyDescent="0.2">
      <c r="A218" s="5"/>
      <c r="B218" s="6"/>
      <c r="C218" s="6"/>
      <c r="D218" s="6"/>
      <c r="E218" s="6"/>
      <c r="F218" s="6"/>
      <c r="G218" s="7"/>
    </row>
    <row r="219" spans="1:7" x14ac:dyDescent="0.2">
      <c r="A219" s="5"/>
      <c r="B219" s="6"/>
      <c r="C219" s="6"/>
      <c r="D219" s="6"/>
      <c r="E219" s="6"/>
      <c r="F219" s="6"/>
      <c r="G219" s="7"/>
    </row>
    <row r="220" spans="1:7" x14ac:dyDescent="0.2">
      <c r="A220" s="5"/>
      <c r="B220" s="6"/>
      <c r="C220" s="6"/>
      <c r="D220" s="6"/>
      <c r="E220" s="6"/>
      <c r="F220" s="6"/>
      <c r="G220" s="7"/>
    </row>
    <row r="221" spans="1:7" x14ac:dyDescent="0.2">
      <c r="A221" s="5"/>
      <c r="B221" s="6"/>
      <c r="C221" s="6"/>
      <c r="D221" s="6"/>
      <c r="E221" s="6"/>
      <c r="F221" s="6"/>
      <c r="G221" s="7"/>
    </row>
    <row r="222" spans="1:7" x14ac:dyDescent="0.2">
      <c r="A222" s="5"/>
      <c r="B222" s="6"/>
      <c r="C222" s="6"/>
      <c r="D222" s="6"/>
      <c r="E222" s="6"/>
      <c r="F222" s="6"/>
      <c r="G222" s="7"/>
    </row>
    <row r="223" spans="1:7" x14ac:dyDescent="0.2">
      <c r="A223" s="5"/>
      <c r="B223" s="6"/>
      <c r="C223" s="6"/>
      <c r="D223" s="6"/>
      <c r="E223" s="6"/>
      <c r="F223" s="6"/>
      <c r="G223" s="7"/>
    </row>
    <row r="224" spans="1:7" x14ac:dyDescent="0.2">
      <c r="A224" s="8"/>
      <c r="B224" s="9"/>
      <c r="C224" s="9"/>
      <c r="D224" s="9"/>
      <c r="E224" s="9"/>
      <c r="F224" s="9"/>
      <c r="G224" s="10"/>
    </row>
    <row r="227" spans="1:7" x14ac:dyDescent="0.2">
      <c r="A227" t="s">
        <v>82</v>
      </c>
    </row>
    <row r="228" spans="1:7" x14ac:dyDescent="0.2">
      <c r="A228" t="s">
        <v>106</v>
      </c>
      <c r="F228" t="s">
        <v>24</v>
      </c>
      <c r="G228" s="57">
        <f>G1</f>
        <v>0</v>
      </c>
    </row>
    <row r="229" spans="1:7" x14ac:dyDescent="0.2">
      <c r="F229" t="s">
        <v>25</v>
      </c>
      <c r="G229" t="s">
        <v>26</v>
      </c>
    </row>
    <row r="230" spans="1:7" x14ac:dyDescent="0.2">
      <c r="A230" s="1" t="str">
        <f>A5</f>
        <v>BUDGET YEAR:  OCTOBER 1, ____ TO SEPTEMBER 30, ___</v>
      </c>
      <c r="F230" t="s">
        <v>107</v>
      </c>
    </row>
    <row r="232" spans="1:7" x14ac:dyDescent="0.2">
      <c r="A232" s="2"/>
      <c r="B232" s="3"/>
      <c r="C232" s="3"/>
      <c r="D232" s="3"/>
      <c r="E232" s="3"/>
      <c r="F232" s="3"/>
      <c r="G232" s="4"/>
    </row>
    <row r="233" spans="1:7" x14ac:dyDescent="0.2">
      <c r="A233" s="5"/>
      <c r="B233" s="6"/>
      <c r="C233" s="6"/>
      <c r="D233" s="6"/>
      <c r="E233" s="6"/>
      <c r="F233" s="6"/>
      <c r="G233" s="7"/>
    </row>
    <row r="234" spans="1:7" x14ac:dyDescent="0.2">
      <c r="A234" s="5"/>
      <c r="B234" s="46"/>
      <c r="C234" s="6"/>
      <c r="D234" s="6"/>
      <c r="E234" s="6"/>
      <c r="F234" s="6"/>
      <c r="G234" s="7"/>
    </row>
    <row r="235" spans="1:7" x14ac:dyDescent="0.2">
      <c r="A235" s="5"/>
      <c r="B235" s="60"/>
      <c r="C235" s="6"/>
      <c r="D235" s="6"/>
      <c r="E235" s="6"/>
      <c r="F235" s="6"/>
      <c r="G235" s="7"/>
    </row>
    <row r="236" spans="1:7" x14ac:dyDescent="0.2">
      <c r="A236" s="5"/>
      <c r="B236" s="55"/>
      <c r="C236" s="6"/>
      <c r="D236" s="6"/>
      <c r="E236" s="6"/>
      <c r="F236" s="6"/>
      <c r="G236" s="7"/>
    </row>
    <row r="237" spans="1:7" x14ac:dyDescent="0.2">
      <c r="A237" s="5"/>
      <c r="B237" s="46"/>
      <c r="C237" s="6"/>
      <c r="D237" s="6"/>
      <c r="E237" s="6"/>
      <c r="F237" s="6"/>
      <c r="G237" s="7"/>
    </row>
    <row r="238" spans="1:7" x14ac:dyDescent="0.2">
      <c r="A238" s="5"/>
      <c r="B238" s="46"/>
      <c r="C238" s="6"/>
      <c r="D238" s="6"/>
      <c r="E238" s="6"/>
      <c r="F238" s="6"/>
      <c r="G238" s="7"/>
    </row>
    <row r="239" spans="1:7" x14ac:dyDescent="0.2">
      <c r="A239" s="5"/>
      <c r="B239" s="46"/>
      <c r="C239" s="6"/>
      <c r="D239" s="6"/>
      <c r="E239" s="6"/>
      <c r="F239" s="6"/>
      <c r="G239" s="7"/>
    </row>
    <row r="240" spans="1:7" x14ac:dyDescent="0.2">
      <c r="A240" s="5"/>
      <c r="B240" s="46"/>
      <c r="C240" s="6"/>
      <c r="D240" s="6"/>
      <c r="E240" s="6"/>
      <c r="F240" s="6"/>
      <c r="G240" s="7"/>
    </row>
    <row r="241" spans="1:7" x14ac:dyDescent="0.2">
      <c r="A241" s="5"/>
      <c r="B241" s="46"/>
      <c r="C241" s="6"/>
      <c r="D241" s="6"/>
      <c r="E241" s="6"/>
      <c r="F241" s="6"/>
      <c r="G241" s="7"/>
    </row>
    <row r="242" spans="1:7" x14ac:dyDescent="0.2">
      <c r="A242" s="5"/>
      <c r="B242" s="46"/>
      <c r="C242" s="6"/>
      <c r="D242" s="6"/>
      <c r="E242" s="6"/>
      <c r="F242" s="6"/>
      <c r="G242" s="7"/>
    </row>
    <row r="243" spans="1:7" x14ac:dyDescent="0.2">
      <c r="A243" s="5"/>
      <c r="B243" s="46"/>
      <c r="C243" s="6"/>
      <c r="D243" s="6"/>
      <c r="E243" s="6"/>
      <c r="F243" s="6"/>
      <c r="G243" s="7"/>
    </row>
    <row r="244" spans="1:7" x14ac:dyDescent="0.2">
      <c r="A244" s="5"/>
      <c r="B244" s="46"/>
      <c r="C244" s="6"/>
      <c r="D244" s="6"/>
      <c r="E244" s="6"/>
      <c r="F244" s="6"/>
      <c r="G244" s="7"/>
    </row>
    <row r="245" spans="1:7" x14ac:dyDescent="0.2">
      <c r="A245" s="5"/>
      <c r="B245" s="46"/>
      <c r="C245" s="6"/>
      <c r="D245" s="6"/>
      <c r="E245" s="6"/>
      <c r="F245" s="6"/>
      <c r="G245" s="7"/>
    </row>
    <row r="246" spans="1:7" x14ac:dyDescent="0.2">
      <c r="A246" s="5"/>
      <c r="B246" s="46"/>
      <c r="C246" s="6"/>
      <c r="D246" s="6"/>
      <c r="E246" s="6"/>
      <c r="F246" s="6"/>
      <c r="G246" s="7"/>
    </row>
    <row r="247" spans="1:7" x14ac:dyDescent="0.2">
      <c r="A247" s="5"/>
      <c r="B247" s="46"/>
      <c r="C247" s="6"/>
      <c r="D247" s="6"/>
      <c r="E247" s="6"/>
      <c r="F247" s="6"/>
      <c r="G247" s="7"/>
    </row>
    <row r="248" spans="1:7" x14ac:dyDescent="0.2">
      <c r="A248" s="5"/>
      <c r="B248" s="46"/>
      <c r="C248" s="6"/>
      <c r="D248" s="6"/>
      <c r="E248" s="6"/>
      <c r="F248" s="6"/>
      <c r="G248" s="7"/>
    </row>
    <row r="249" spans="1:7" x14ac:dyDescent="0.2">
      <c r="A249" s="5" t="s">
        <v>101</v>
      </c>
      <c r="B249" s="55">
        <f>SUM(B239:B248)</f>
        <v>0</v>
      </c>
      <c r="C249" s="6"/>
      <c r="D249" s="6"/>
      <c r="E249" s="6"/>
      <c r="F249" s="6"/>
      <c r="G249" s="7"/>
    </row>
    <row r="250" spans="1:7" x14ac:dyDescent="0.2">
      <c r="A250" s="5"/>
      <c r="B250" s="46"/>
      <c r="C250" s="6"/>
      <c r="D250" s="6"/>
      <c r="E250" s="6"/>
      <c r="F250" s="6"/>
      <c r="G250" s="7"/>
    </row>
    <row r="251" spans="1:7" x14ac:dyDescent="0.2">
      <c r="A251" s="5"/>
      <c r="B251" s="46"/>
      <c r="C251" s="6"/>
      <c r="D251" s="6"/>
      <c r="E251" s="6"/>
      <c r="F251" s="6"/>
      <c r="G251" s="7"/>
    </row>
    <row r="252" spans="1:7" x14ac:dyDescent="0.2">
      <c r="A252" s="5"/>
      <c r="B252" s="46"/>
      <c r="C252" s="6"/>
      <c r="D252" s="6"/>
      <c r="E252" s="6"/>
      <c r="F252" s="6"/>
      <c r="G252" s="7"/>
    </row>
    <row r="253" spans="1:7" x14ac:dyDescent="0.2">
      <c r="A253" s="5"/>
      <c r="B253" s="55"/>
      <c r="C253" s="6"/>
      <c r="D253" s="6"/>
      <c r="E253" s="6"/>
      <c r="F253" s="6"/>
      <c r="G253" s="7"/>
    </row>
    <row r="254" spans="1:7" x14ac:dyDescent="0.2">
      <c r="A254" s="5"/>
      <c r="B254" s="6"/>
      <c r="C254" s="6"/>
      <c r="D254" s="6"/>
      <c r="E254" s="6"/>
      <c r="F254" s="6"/>
      <c r="G254" s="7"/>
    </row>
    <row r="255" spans="1:7" x14ac:dyDescent="0.2">
      <c r="A255" s="5"/>
      <c r="B255" s="6"/>
      <c r="C255" s="6"/>
      <c r="D255" s="6"/>
      <c r="E255" s="6"/>
      <c r="F255" s="6"/>
      <c r="G255" s="7"/>
    </row>
    <row r="256" spans="1:7" x14ac:dyDescent="0.2">
      <c r="A256" s="5"/>
      <c r="B256" s="6"/>
      <c r="C256" s="6"/>
      <c r="D256" s="6"/>
      <c r="E256" s="6"/>
      <c r="F256" s="6"/>
      <c r="G256" s="7"/>
    </row>
    <row r="257" spans="1:16" x14ac:dyDescent="0.2">
      <c r="A257" s="8"/>
      <c r="B257" s="9"/>
      <c r="C257" s="9"/>
      <c r="D257" s="9"/>
      <c r="E257" s="9"/>
      <c r="F257" s="9"/>
      <c r="G257" s="10"/>
    </row>
    <row r="260" spans="1:16" x14ac:dyDescent="0.2">
      <c r="A260" t="s">
        <v>23</v>
      </c>
      <c r="F260" t="s">
        <v>24</v>
      </c>
      <c r="G260" s="57">
        <f>G1</f>
        <v>0</v>
      </c>
    </row>
    <row r="261" spans="1:16" x14ac:dyDescent="0.2">
      <c r="F261" t="s">
        <v>25</v>
      </c>
      <c r="G261" t="s">
        <v>26</v>
      </c>
    </row>
    <row r="262" spans="1:16" x14ac:dyDescent="0.2">
      <c r="A262" t="s">
        <v>27</v>
      </c>
      <c r="D262" t="s">
        <v>28</v>
      </c>
    </row>
    <row r="264" spans="1:16" x14ac:dyDescent="0.2">
      <c r="A264" s="1" t="str">
        <f>A5</f>
        <v>BUDGET YEAR:  OCTOBER 1, ____ TO SEPTEMBER 30, ___</v>
      </c>
    </row>
    <row r="267" spans="1:16" x14ac:dyDescent="0.2">
      <c r="D267" t="s">
        <v>30</v>
      </c>
    </row>
    <row r="268" spans="1:16" x14ac:dyDescent="0.2">
      <c r="B268" s="38" t="s">
        <v>31</v>
      </c>
      <c r="C268" s="29" t="s">
        <v>32</v>
      </c>
      <c r="D268" s="38" t="s">
        <v>33</v>
      </c>
      <c r="E268" s="31" t="s">
        <v>34</v>
      </c>
      <c r="F268" s="38" t="s">
        <v>35</v>
      </c>
      <c r="G268" s="38" t="s">
        <v>36</v>
      </c>
    </row>
    <row r="269" spans="1:16" x14ac:dyDescent="0.2">
      <c r="A269" t="s">
        <v>108</v>
      </c>
      <c r="B269" s="39" t="s">
        <v>37</v>
      </c>
      <c r="C269" s="32"/>
      <c r="D269" s="39"/>
      <c r="E269" s="34"/>
      <c r="F269" s="39"/>
      <c r="G269" s="39" t="s">
        <v>38</v>
      </c>
      <c r="I269" s="111" t="s">
        <v>249</v>
      </c>
      <c r="J269" s="111"/>
      <c r="K269" s="111"/>
      <c r="L269" s="111"/>
      <c r="M269" s="111"/>
      <c r="N269" s="111"/>
      <c r="O269" s="111"/>
      <c r="P269" s="111"/>
    </row>
    <row r="270" spans="1:16" x14ac:dyDescent="0.2">
      <c r="B270" s="39" t="s">
        <v>39</v>
      </c>
      <c r="C270" s="32" t="s">
        <v>40</v>
      </c>
      <c r="D270" s="39" t="s">
        <v>41</v>
      </c>
      <c r="E270" s="34" t="s">
        <v>42</v>
      </c>
      <c r="F270" s="39" t="s">
        <v>42</v>
      </c>
      <c r="G270" s="39" t="s">
        <v>43</v>
      </c>
      <c r="I270" s="111"/>
      <c r="J270" s="111" t="s">
        <v>344</v>
      </c>
      <c r="K270" s="111"/>
      <c r="L270" s="111"/>
      <c r="M270" s="111"/>
      <c r="N270" s="111"/>
      <c r="O270" s="111"/>
      <c r="P270" s="111"/>
    </row>
    <row r="271" spans="1:16" x14ac:dyDescent="0.2">
      <c r="A271" s="9" t="s">
        <v>44</v>
      </c>
      <c r="B271" s="40" t="s">
        <v>45</v>
      </c>
      <c r="C271" s="35" t="s">
        <v>46</v>
      </c>
      <c r="D271" s="40" t="s">
        <v>47</v>
      </c>
      <c r="E271" s="37" t="s">
        <v>48</v>
      </c>
      <c r="F271" s="40" t="s">
        <v>49</v>
      </c>
      <c r="G271" s="40" t="s">
        <v>50</v>
      </c>
      <c r="I271" s="111"/>
      <c r="J271" s="111" t="s">
        <v>233</v>
      </c>
      <c r="K271" s="111"/>
      <c r="L271" s="111"/>
      <c r="M271" s="111"/>
      <c r="N271" s="111"/>
      <c r="O271" s="111"/>
      <c r="P271" s="111"/>
    </row>
    <row r="272" spans="1:16" x14ac:dyDescent="0.2">
      <c r="A272" s="5"/>
      <c r="B272" s="14"/>
      <c r="C272" s="5"/>
      <c r="D272" s="14"/>
      <c r="E272" s="7"/>
      <c r="F272" s="14"/>
      <c r="G272" s="14"/>
      <c r="I272" s="111"/>
      <c r="J272" s="111"/>
      <c r="K272" s="111"/>
      <c r="L272" s="111"/>
      <c r="M272" s="111"/>
      <c r="N272" s="111"/>
      <c r="O272" s="111"/>
      <c r="P272" s="111"/>
    </row>
    <row r="273" spans="1:16" x14ac:dyDescent="0.2">
      <c r="A273" s="5"/>
      <c r="B273" s="21"/>
      <c r="C273" s="61"/>
      <c r="D273" s="21"/>
      <c r="E273" s="47"/>
      <c r="F273" s="21"/>
      <c r="G273" s="21">
        <f>SUM(B273:F273)</f>
        <v>0</v>
      </c>
      <c r="I273" s="163" t="s">
        <v>234</v>
      </c>
      <c r="J273" s="163"/>
      <c r="K273" s="163"/>
      <c r="L273" s="163"/>
      <c r="M273" s="163"/>
      <c r="N273" s="163"/>
      <c r="O273" s="163"/>
      <c r="P273" s="163"/>
    </row>
    <row r="274" spans="1:16" x14ac:dyDescent="0.2">
      <c r="A274" s="5"/>
      <c r="B274" s="21"/>
      <c r="C274" s="61"/>
      <c r="D274" s="21"/>
      <c r="E274" s="47"/>
      <c r="F274" s="21"/>
      <c r="G274" s="21">
        <f t="shared" ref="G274:G283" si="2">SUM(B274:F274)</f>
        <v>0</v>
      </c>
      <c r="I274" s="163"/>
      <c r="J274" s="163"/>
      <c r="K274" s="163"/>
      <c r="L274" s="163"/>
      <c r="M274" s="163"/>
      <c r="N274" s="163"/>
      <c r="O274" s="163"/>
      <c r="P274" s="163"/>
    </row>
    <row r="275" spans="1:16" x14ac:dyDescent="0.2">
      <c r="A275" s="5"/>
      <c r="B275" s="21"/>
      <c r="C275" s="61"/>
      <c r="D275" s="21"/>
      <c r="E275" s="47"/>
      <c r="F275" s="21"/>
      <c r="G275" s="21">
        <f t="shared" si="2"/>
        <v>0</v>
      </c>
      <c r="I275" s="111"/>
      <c r="J275" s="111"/>
      <c r="K275" s="111"/>
      <c r="L275" s="111"/>
      <c r="M275" s="111"/>
      <c r="N275" s="111"/>
      <c r="O275" s="111"/>
      <c r="P275" s="111"/>
    </row>
    <row r="276" spans="1:16" x14ac:dyDescent="0.2">
      <c r="A276" s="5"/>
      <c r="B276" s="21"/>
      <c r="C276" s="61"/>
      <c r="D276" s="21"/>
      <c r="E276" s="47"/>
      <c r="F276" s="21"/>
      <c r="G276" s="21">
        <f t="shared" si="2"/>
        <v>0</v>
      </c>
      <c r="I276" s="163" t="s">
        <v>250</v>
      </c>
      <c r="J276" s="163"/>
      <c r="K276" s="163"/>
      <c r="L276" s="163"/>
      <c r="M276" s="163"/>
      <c r="N276" s="163"/>
      <c r="O276" s="163"/>
      <c r="P276" s="163"/>
    </row>
    <row r="277" spans="1:16" x14ac:dyDescent="0.2">
      <c r="A277" s="5"/>
      <c r="B277" s="21"/>
      <c r="C277" s="61"/>
      <c r="D277" s="21"/>
      <c r="E277" s="47"/>
      <c r="F277" s="21"/>
      <c r="G277" s="21">
        <f t="shared" si="2"/>
        <v>0</v>
      </c>
      <c r="I277" s="163"/>
      <c r="J277" s="163"/>
      <c r="K277" s="163"/>
      <c r="L277" s="163"/>
      <c r="M277" s="163"/>
      <c r="N277" s="163"/>
      <c r="O277" s="163"/>
      <c r="P277" s="163"/>
    </row>
    <row r="278" spans="1:16" x14ac:dyDescent="0.2">
      <c r="A278" s="5"/>
      <c r="B278" s="21"/>
      <c r="C278" s="61"/>
      <c r="D278" s="21"/>
      <c r="E278" s="47"/>
      <c r="F278" s="21"/>
      <c r="G278" s="21">
        <f t="shared" si="2"/>
        <v>0</v>
      </c>
      <c r="I278" s="111"/>
      <c r="J278" s="111"/>
      <c r="K278" s="111"/>
      <c r="L278" s="111"/>
      <c r="M278" s="111"/>
      <c r="N278" s="111"/>
      <c r="O278" s="111"/>
      <c r="P278" s="111"/>
    </row>
    <row r="279" spans="1:16" ht="12.75" customHeight="1" x14ac:dyDescent="0.2">
      <c r="A279" s="5"/>
      <c r="B279" s="21"/>
      <c r="C279" s="61"/>
      <c r="D279" s="21"/>
      <c r="E279" s="47"/>
      <c r="F279" s="21"/>
      <c r="G279" s="21">
        <f t="shared" si="2"/>
        <v>0</v>
      </c>
      <c r="I279" s="163" t="s">
        <v>235</v>
      </c>
      <c r="J279" s="163"/>
      <c r="K279" s="163"/>
      <c r="L279" s="163"/>
      <c r="M279" s="163"/>
      <c r="N279" s="163"/>
      <c r="O279" s="163"/>
      <c r="P279" s="163"/>
    </row>
    <row r="280" spans="1:16" x14ac:dyDescent="0.2">
      <c r="A280" s="5"/>
      <c r="B280" s="21"/>
      <c r="C280" s="61"/>
      <c r="D280" s="21"/>
      <c r="E280" s="47"/>
      <c r="F280" s="21"/>
      <c r="G280" s="21">
        <f t="shared" si="2"/>
        <v>0</v>
      </c>
      <c r="I280" s="163"/>
      <c r="J280" s="163"/>
      <c r="K280" s="163"/>
      <c r="L280" s="163"/>
      <c r="M280" s="163"/>
      <c r="N280" s="163"/>
      <c r="O280" s="163"/>
      <c r="P280" s="163"/>
    </row>
    <row r="281" spans="1:16" x14ac:dyDescent="0.2">
      <c r="A281" s="5"/>
      <c r="B281" s="21"/>
      <c r="C281" s="61"/>
      <c r="D281" s="21"/>
      <c r="E281" s="47"/>
      <c r="F281" s="21"/>
      <c r="G281" s="21">
        <f t="shared" si="2"/>
        <v>0</v>
      </c>
      <c r="I281" s="163"/>
      <c r="J281" s="163"/>
      <c r="K281" s="163"/>
      <c r="L281" s="163"/>
      <c r="M281" s="163"/>
      <c r="N281" s="163"/>
      <c r="O281" s="163"/>
      <c r="P281" s="163"/>
    </row>
    <row r="282" spans="1:16" x14ac:dyDescent="0.2">
      <c r="A282" s="5"/>
      <c r="B282" s="21"/>
      <c r="C282" s="61"/>
      <c r="D282" s="21"/>
      <c r="E282" s="47"/>
      <c r="F282" s="21"/>
      <c r="G282" s="21">
        <f t="shared" si="2"/>
        <v>0</v>
      </c>
      <c r="I282" s="111"/>
      <c r="J282" s="111"/>
      <c r="K282" s="111"/>
      <c r="L282" s="111"/>
      <c r="M282" s="111"/>
      <c r="N282" s="111"/>
      <c r="O282" s="111"/>
      <c r="P282" s="111"/>
    </row>
    <row r="283" spans="1:16" x14ac:dyDescent="0.2">
      <c r="A283" s="5"/>
      <c r="B283" s="21"/>
      <c r="C283" s="61"/>
      <c r="D283" s="21"/>
      <c r="E283" s="47"/>
      <c r="F283" s="21"/>
      <c r="G283" s="21">
        <f t="shared" si="2"/>
        <v>0</v>
      </c>
      <c r="I283" s="111"/>
      <c r="J283" s="111"/>
      <c r="K283" s="111"/>
      <c r="L283" s="111"/>
      <c r="M283" s="111"/>
      <c r="N283" s="111"/>
      <c r="O283" s="111"/>
      <c r="P283" s="111"/>
    </row>
    <row r="284" spans="1:16" x14ac:dyDescent="0.2">
      <c r="A284" s="5"/>
      <c r="B284" s="21"/>
      <c r="C284" s="61"/>
      <c r="D284" s="21"/>
      <c r="E284" s="47"/>
      <c r="F284" s="21"/>
      <c r="G284" s="21"/>
      <c r="I284" s="163" t="s">
        <v>246</v>
      </c>
      <c r="J284" s="163"/>
      <c r="K284" s="163"/>
      <c r="L284" s="163"/>
      <c r="M284" s="163"/>
      <c r="N284" s="163"/>
      <c r="O284" s="163"/>
      <c r="P284" s="163"/>
    </row>
    <row r="285" spans="1:16" x14ac:dyDescent="0.2">
      <c r="A285" s="5"/>
      <c r="B285" s="21"/>
      <c r="C285" s="61"/>
      <c r="D285" s="21"/>
      <c r="E285" s="47"/>
      <c r="F285" s="21"/>
      <c r="G285" s="21"/>
      <c r="I285" s="163"/>
      <c r="J285" s="163"/>
      <c r="K285" s="163"/>
      <c r="L285" s="163"/>
      <c r="M285" s="163"/>
      <c r="N285" s="163"/>
      <c r="O285" s="163"/>
      <c r="P285" s="163"/>
    </row>
    <row r="286" spans="1:16" x14ac:dyDescent="0.2">
      <c r="A286" s="5"/>
      <c r="B286" s="21"/>
      <c r="C286" s="61"/>
      <c r="D286" s="21"/>
      <c r="E286" s="47"/>
      <c r="F286" s="21"/>
      <c r="G286" s="21"/>
      <c r="I286" s="111" t="s">
        <v>245</v>
      </c>
      <c r="J286" s="111"/>
      <c r="K286" s="111"/>
      <c r="L286" s="111"/>
      <c r="M286" s="111"/>
      <c r="N286" s="111"/>
      <c r="O286" s="111"/>
      <c r="P286" s="111"/>
    </row>
    <row r="287" spans="1:16" x14ac:dyDescent="0.2">
      <c r="A287" s="5"/>
      <c r="B287" s="21"/>
      <c r="C287" s="61"/>
      <c r="D287" s="21"/>
      <c r="E287" s="47"/>
      <c r="F287" s="21"/>
      <c r="G287" s="21"/>
      <c r="I287" s="111"/>
      <c r="J287" s="111"/>
      <c r="K287" s="111"/>
      <c r="L287" s="111"/>
      <c r="M287" s="111"/>
      <c r="N287" s="111"/>
      <c r="O287" s="111"/>
      <c r="P287" s="111"/>
    </row>
    <row r="288" spans="1:16" ht="12.75" customHeight="1" x14ac:dyDescent="0.2">
      <c r="A288" s="5"/>
      <c r="B288" s="21"/>
      <c r="C288" s="61"/>
      <c r="D288" s="21"/>
      <c r="E288" s="47"/>
      <c r="F288" s="21"/>
      <c r="G288" s="21"/>
      <c r="I288" s="163" t="s">
        <v>251</v>
      </c>
      <c r="J288" s="163"/>
      <c r="K288" s="163"/>
      <c r="L288" s="163"/>
      <c r="M288" s="163"/>
      <c r="N288" s="163"/>
      <c r="O288" s="163"/>
      <c r="P288" s="163"/>
    </row>
    <row r="289" spans="1:16" x14ac:dyDescent="0.2">
      <c r="A289" s="16" t="s">
        <v>101</v>
      </c>
      <c r="B289" s="22">
        <v>0</v>
      </c>
      <c r="C289" s="22">
        <f>SUM(C272:C288)</f>
        <v>0</v>
      </c>
      <c r="D289" s="22">
        <f>SUM(D272:D288)</f>
        <v>0</v>
      </c>
      <c r="E289" s="27"/>
      <c r="F289" s="22"/>
      <c r="G289" s="22">
        <f>SUM(G272:G288)</f>
        <v>0</v>
      </c>
      <c r="I289" s="163"/>
      <c r="J289" s="163"/>
      <c r="K289" s="163"/>
      <c r="L289" s="163"/>
      <c r="M289" s="163"/>
      <c r="N289" s="163"/>
      <c r="O289" s="163"/>
      <c r="P289" s="163"/>
    </row>
    <row r="290" spans="1:16" x14ac:dyDescent="0.2">
      <c r="I290" s="163"/>
      <c r="J290" s="163"/>
      <c r="K290" s="163"/>
      <c r="L290" s="163"/>
      <c r="M290" s="163"/>
      <c r="N290" s="163"/>
      <c r="O290" s="163"/>
      <c r="P290" s="163"/>
    </row>
    <row r="291" spans="1:16" x14ac:dyDescent="0.2">
      <c r="I291" s="163"/>
      <c r="J291" s="163"/>
      <c r="K291" s="163"/>
      <c r="L291" s="163"/>
      <c r="M291" s="163"/>
      <c r="N291" s="163"/>
      <c r="O291" s="163"/>
      <c r="P291" s="163"/>
    </row>
    <row r="292" spans="1:16" x14ac:dyDescent="0.2">
      <c r="A292" t="s">
        <v>23</v>
      </c>
      <c r="F292" t="s">
        <v>24</v>
      </c>
      <c r="G292" s="57">
        <f>G1</f>
        <v>0</v>
      </c>
    </row>
    <row r="293" spans="1:16" x14ac:dyDescent="0.2">
      <c r="F293" t="s">
        <v>25</v>
      </c>
      <c r="G293" t="s">
        <v>26</v>
      </c>
    </row>
    <row r="294" spans="1:16" x14ac:dyDescent="0.2">
      <c r="A294" t="s">
        <v>27</v>
      </c>
      <c r="D294" t="s">
        <v>28</v>
      </c>
    </row>
    <row r="296" spans="1:16" x14ac:dyDescent="0.2">
      <c r="A296" s="1" t="str">
        <f>A5</f>
        <v>BUDGET YEAR:  OCTOBER 1, ____ TO SEPTEMBER 30, ___</v>
      </c>
    </row>
    <row r="299" spans="1:16" x14ac:dyDescent="0.2">
      <c r="D299" t="s">
        <v>30</v>
      </c>
    </row>
    <row r="300" spans="1:16" x14ac:dyDescent="0.2">
      <c r="B300" s="38" t="s">
        <v>31</v>
      </c>
      <c r="C300" s="30" t="s">
        <v>32</v>
      </c>
      <c r="D300" s="38" t="s">
        <v>33</v>
      </c>
      <c r="E300" s="30" t="s">
        <v>34</v>
      </c>
      <c r="F300" s="38" t="s">
        <v>35</v>
      </c>
      <c r="G300" s="31" t="s">
        <v>36</v>
      </c>
    </row>
    <row r="301" spans="1:16" x14ac:dyDescent="0.2">
      <c r="A301" t="s">
        <v>109</v>
      </c>
      <c r="B301" s="39" t="s">
        <v>37</v>
      </c>
      <c r="C301" s="33"/>
      <c r="D301" s="39"/>
      <c r="E301" s="33"/>
      <c r="F301" s="39"/>
      <c r="G301" s="34" t="s">
        <v>38</v>
      </c>
    </row>
    <row r="302" spans="1:16" x14ac:dyDescent="0.2">
      <c r="B302" s="39" t="s">
        <v>39</v>
      </c>
      <c r="C302" s="33" t="s">
        <v>40</v>
      </c>
      <c r="D302" s="39" t="s">
        <v>41</v>
      </c>
      <c r="E302" s="33" t="s">
        <v>42</v>
      </c>
      <c r="F302" s="39" t="s">
        <v>42</v>
      </c>
      <c r="G302" s="34" t="s">
        <v>43</v>
      </c>
    </row>
    <row r="303" spans="1:16" x14ac:dyDescent="0.2">
      <c r="A303" t="s">
        <v>44</v>
      </c>
      <c r="B303" s="39" t="s">
        <v>45</v>
      </c>
      <c r="C303" s="33" t="s">
        <v>46</v>
      </c>
      <c r="D303" s="39" t="s">
        <v>47</v>
      </c>
      <c r="E303" s="33" t="s">
        <v>48</v>
      </c>
      <c r="F303" s="39" t="s">
        <v>49</v>
      </c>
      <c r="G303" s="34" t="s">
        <v>50</v>
      </c>
    </row>
    <row r="304" spans="1:16" x14ac:dyDescent="0.2">
      <c r="A304" s="2"/>
      <c r="B304" s="51"/>
      <c r="C304" s="44"/>
      <c r="D304" s="51"/>
      <c r="E304" s="44"/>
      <c r="F304" s="51"/>
      <c r="G304" s="45"/>
    </row>
    <row r="305" spans="1:7" x14ac:dyDescent="0.2">
      <c r="A305" s="110" t="s">
        <v>230</v>
      </c>
      <c r="B305" s="21"/>
      <c r="C305" s="46"/>
      <c r="D305" s="21"/>
      <c r="E305" s="46"/>
      <c r="F305" s="21"/>
      <c r="G305" s="47">
        <f>SUM(B305:F305)</f>
        <v>0</v>
      </c>
    </row>
    <row r="306" spans="1:7" x14ac:dyDescent="0.2">
      <c r="A306" s="5"/>
      <c r="B306" s="21"/>
      <c r="C306" s="46"/>
      <c r="D306" s="21"/>
      <c r="E306" s="46"/>
      <c r="F306" s="21"/>
      <c r="G306" s="47"/>
    </row>
    <row r="307" spans="1:7" x14ac:dyDescent="0.2">
      <c r="A307" s="110"/>
      <c r="B307" s="21"/>
      <c r="C307" s="46"/>
      <c r="D307" s="21"/>
      <c r="E307" s="46"/>
      <c r="F307" s="21"/>
      <c r="G307" s="47">
        <f>SUM(B307:F307)</f>
        <v>0</v>
      </c>
    </row>
    <row r="308" spans="1:7" x14ac:dyDescent="0.2">
      <c r="A308" s="5"/>
      <c r="B308" s="21"/>
      <c r="C308" s="46"/>
      <c r="D308" s="21"/>
      <c r="E308" s="46"/>
      <c r="F308" s="21"/>
      <c r="G308" s="47"/>
    </row>
    <row r="309" spans="1:7" x14ac:dyDescent="0.2">
      <c r="A309" s="5"/>
      <c r="B309" s="21"/>
      <c r="C309" s="46"/>
      <c r="D309" s="21"/>
      <c r="E309" s="46"/>
      <c r="F309" s="21"/>
      <c r="G309" s="47"/>
    </row>
    <row r="310" spans="1:7" x14ac:dyDescent="0.2">
      <c r="A310" s="5"/>
      <c r="B310" s="21"/>
      <c r="C310" s="46"/>
      <c r="D310" s="21"/>
      <c r="E310" s="46"/>
      <c r="F310" s="21"/>
      <c r="G310" s="47"/>
    </row>
    <row r="311" spans="1:7" x14ac:dyDescent="0.2">
      <c r="A311" s="5"/>
      <c r="B311" s="21"/>
      <c r="C311" s="46"/>
      <c r="D311" s="21"/>
      <c r="E311" s="46"/>
      <c r="F311" s="21"/>
      <c r="G311" s="47"/>
    </row>
    <row r="312" spans="1:7" x14ac:dyDescent="0.2">
      <c r="A312" s="5"/>
      <c r="B312" s="21"/>
      <c r="C312" s="46"/>
      <c r="D312" s="21"/>
      <c r="E312" s="46"/>
      <c r="F312" s="21"/>
      <c r="G312" s="47"/>
    </row>
    <row r="313" spans="1:7" x14ac:dyDescent="0.2">
      <c r="A313" s="5"/>
      <c r="B313" s="21"/>
      <c r="C313" s="46"/>
      <c r="D313" s="21"/>
      <c r="E313" s="46"/>
      <c r="F313" s="21"/>
      <c r="G313" s="47"/>
    </row>
    <row r="314" spans="1:7" x14ac:dyDescent="0.2">
      <c r="A314" s="5"/>
      <c r="B314" s="21"/>
      <c r="C314" s="46"/>
      <c r="D314" s="21"/>
      <c r="E314" s="46"/>
      <c r="F314" s="21"/>
      <c r="G314" s="47"/>
    </row>
    <row r="315" spans="1:7" x14ac:dyDescent="0.2">
      <c r="A315" s="5"/>
      <c r="B315" s="21"/>
      <c r="C315" s="46"/>
      <c r="D315" s="21"/>
      <c r="E315" s="46"/>
      <c r="F315" s="21"/>
      <c r="G315" s="47"/>
    </row>
    <row r="316" spans="1:7" x14ac:dyDescent="0.2">
      <c r="A316" s="5"/>
      <c r="B316" s="21"/>
      <c r="C316" s="46"/>
      <c r="D316" s="21"/>
      <c r="E316" s="46"/>
      <c r="F316" s="21"/>
      <c r="G316" s="47"/>
    </row>
    <row r="317" spans="1:7" x14ac:dyDescent="0.2">
      <c r="A317" s="5"/>
      <c r="B317" s="21"/>
      <c r="C317" s="46"/>
      <c r="D317" s="21"/>
      <c r="E317" s="46"/>
      <c r="F317" s="21"/>
      <c r="G317" s="47"/>
    </row>
    <row r="318" spans="1:7" x14ac:dyDescent="0.2">
      <c r="A318" s="5"/>
      <c r="B318" s="21"/>
      <c r="C318" s="46"/>
      <c r="D318" s="21"/>
      <c r="E318" s="46"/>
      <c r="F318" s="21"/>
      <c r="G318" s="47"/>
    </row>
    <row r="319" spans="1:7" x14ac:dyDescent="0.2">
      <c r="A319" s="5"/>
      <c r="B319" s="21"/>
      <c r="C319" s="46"/>
      <c r="D319" s="21"/>
      <c r="E319" s="46"/>
      <c r="F319" s="21"/>
      <c r="G319" s="47"/>
    </row>
    <row r="320" spans="1:7" x14ac:dyDescent="0.2">
      <c r="A320" s="5"/>
      <c r="B320" s="21"/>
      <c r="C320" s="46"/>
      <c r="D320" s="21"/>
      <c r="E320" s="46"/>
      <c r="F320" s="21"/>
      <c r="G320" s="47"/>
    </row>
    <row r="321" spans="1:7" x14ac:dyDescent="0.2">
      <c r="A321" s="5"/>
      <c r="B321" s="21"/>
      <c r="C321" s="46"/>
      <c r="D321" s="21"/>
      <c r="E321" s="46"/>
      <c r="F321" s="21"/>
      <c r="G321" s="47"/>
    </row>
    <row r="322" spans="1:7" x14ac:dyDescent="0.2">
      <c r="A322" s="5"/>
      <c r="B322" s="21"/>
      <c r="C322" s="46"/>
      <c r="D322" s="21"/>
      <c r="E322" s="46"/>
      <c r="F322" s="21"/>
      <c r="G322" s="47"/>
    </row>
    <row r="323" spans="1:7" x14ac:dyDescent="0.2">
      <c r="A323" s="5"/>
      <c r="B323" s="21"/>
      <c r="C323" s="46"/>
      <c r="D323" s="21"/>
      <c r="E323" s="46"/>
      <c r="F323" s="21"/>
      <c r="G323" s="47"/>
    </row>
    <row r="324" spans="1:7" x14ac:dyDescent="0.2">
      <c r="A324" s="16" t="s">
        <v>101</v>
      </c>
      <c r="B324" s="22">
        <f>SUM(B304:B323)</f>
        <v>0</v>
      </c>
      <c r="C324" s="41"/>
      <c r="D324" s="22"/>
      <c r="E324" s="41"/>
      <c r="F324" s="22"/>
      <c r="G324" s="27">
        <f>SUM(G304:G323)</f>
        <v>0</v>
      </c>
    </row>
    <row r="327" spans="1:7" x14ac:dyDescent="0.2">
      <c r="A327" t="s">
        <v>23</v>
      </c>
      <c r="F327" t="s">
        <v>24</v>
      </c>
      <c r="G327" s="57">
        <f>G1</f>
        <v>0</v>
      </c>
    </row>
    <row r="328" spans="1:7" x14ac:dyDescent="0.2">
      <c r="F328" t="s">
        <v>25</v>
      </c>
      <c r="G328" t="s">
        <v>26</v>
      </c>
    </row>
    <row r="329" spans="1:7" x14ac:dyDescent="0.2">
      <c r="A329" t="s">
        <v>27</v>
      </c>
      <c r="D329" t="s">
        <v>28</v>
      </c>
    </row>
    <row r="331" spans="1:7" x14ac:dyDescent="0.2">
      <c r="A331" s="1" t="str">
        <f>A5</f>
        <v>BUDGET YEAR:  OCTOBER 1, ____ TO SEPTEMBER 30, ___</v>
      </c>
    </row>
    <row r="333" spans="1:7" x14ac:dyDescent="0.2">
      <c r="A333" s="6"/>
      <c r="B333" s="6"/>
      <c r="C333" s="6"/>
      <c r="D333" s="6"/>
      <c r="E333" s="6"/>
      <c r="F333" s="6"/>
      <c r="G333" s="6"/>
    </row>
    <row r="334" spans="1:7" x14ac:dyDescent="0.2">
      <c r="A334" s="9"/>
      <c r="B334" s="36"/>
      <c r="C334" s="36"/>
      <c r="D334" s="36" t="s">
        <v>30</v>
      </c>
      <c r="E334" s="36"/>
      <c r="F334" s="35"/>
      <c r="G334" s="37"/>
    </row>
    <row r="335" spans="1:7" x14ac:dyDescent="0.2">
      <c r="B335" s="38" t="s">
        <v>31</v>
      </c>
      <c r="C335" s="33" t="s">
        <v>32</v>
      </c>
      <c r="D335" s="39" t="s">
        <v>33</v>
      </c>
      <c r="E335" s="33" t="s">
        <v>34</v>
      </c>
      <c r="F335" s="39" t="s">
        <v>35</v>
      </c>
      <c r="G335" s="34" t="s">
        <v>36</v>
      </c>
    </row>
    <row r="336" spans="1:7" x14ac:dyDescent="0.2">
      <c r="A336" t="s">
        <v>110</v>
      </c>
      <c r="B336" s="39" t="s">
        <v>37</v>
      </c>
      <c r="C336" s="33"/>
      <c r="D336" s="39"/>
      <c r="E336" s="33"/>
      <c r="F336" s="39"/>
      <c r="G336" s="34" t="s">
        <v>38</v>
      </c>
    </row>
    <row r="337" spans="1:7" x14ac:dyDescent="0.2">
      <c r="B337" s="39" t="s">
        <v>39</v>
      </c>
      <c r="C337" s="33" t="s">
        <v>40</v>
      </c>
      <c r="D337" s="39" t="s">
        <v>41</v>
      </c>
      <c r="E337" s="33" t="s">
        <v>42</v>
      </c>
      <c r="F337" s="39" t="s">
        <v>42</v>
      </c>
      <c r="G337" s="34" t="s">
        <v>43</v>
      </c>
    </row>
    <row r="338" spans="1:7" x14ac:dyDescent="0.2">
      <c r="A338" t="s">
        <v>44</v>
      </c>
      <c r="B338" s="39" t="s">
        <v>45</v>
      </c>
      <c r="C338" s="33" t="s">
        <v>46</v>
      </c>
      <c r="D338" s="39" t="s">
        <v>47</v>
      </c>
      <c r="E338" s="33" t="s">
        <v>48</v>
      </c>
      <c r="F338" s="39" t="s">
        <v>49</v>
      </c>
      <c r="G338" s="34" t="s">
        <v>50</v>
      </c>
    </row>
    <row r="339" spans="1:7" x14ac:dyDescent="0.2">
      <c r="A339" s="63"/>
      <c r="B339" s="51"/>
      <c r="C339" s="44"/>
      <c r="D339" s="51"/>
      <c r="E339" s="44"/>
      <c r="F339" s="51"/>
      <c r="G339" s="45"/>
    </row>
    <row r="340" spans="1:7" x14ac:dyDescent="0.2">
      <c r="A340" s="61"/>
      <c r="B340" s="21"/>
      <c r="C340" s="46"/>
      <c r="D340" s="21"/>
      <c r="E340" s="46"/>
      <c r="F340" s="21"/>
      <c r="G340" s="47"/>
    </row>
    <row r="341" spans="1:7" x14ac:dyDescent="0.2">
      <c r="A341" s="61"/>
      <c r="B341" s="21"/>
      <c r="C341" s="46"/>
      <c r="D341" s="21"/>
      <c r="E341" s="46"/>
      <c r="F341" s="21"/>
      <c r="G341" s="47">
        <f>SUM(B341:F341)</f>
        <v>0</v>
      </c>
    </row>
    <row r="342" spans="1:7" x14ac:dyDescent="0.2">
      <c r="A342" s="61"/>
      <c r="B342" s="21"/>
      <c r="C342" s="46"/>
      <c r="D342" s="21"/>
      <c r="E342" s="46"/>
      <c r="F342" s="21"/>
      <c r="G342" s="47"/>
    </row>
    <row r="343" spans="1:7" x14ac:dyDescent="0.2">
      <c r="A343" s="61"/>
      <c r="B343" s="21"/>
      <c r="C343" s="46"/>
      <c r="D343" s="21"/>
      <c r="E343" s="46"/>
      <c r="F343" s="21"/>
      <c r="G343" s="47"/>
    </row>
    <row r="344" spans="1:7" x14ac:dyDescent="0.2">
      <c r="A344" s="61"/>
      <c r="B344" s="21"/>
      <c r="C344" s="46"/>
      <c r="D344" s="21"/>
      <c r="E344" s="46"/>
      <c r="F344" s="21"/>
      <c r="G344" s="47"/>
    </row>
    <row r="345" spans="1:7" x14ac:dyDescent="0.2">
      <c r="A345" s="61"/>
      <c r="B345" s="21"/>
      <c r="C345" s="46"/>
      <c r="D345" s="21"/>
      <c r="E345" s="46"/>
      <c r="F345" s="21"/>
      <c r="G345" s="47"/>
    </row>
    <row r="346" spans="1:7" x14ac:dyDescent="0.2">
      <c r="A346" s="61"/>
      <c r="B346" s="21"/>
      <c r="C346" s="46"/>
      <c r="D346" s="21"/>
      <c r="E346" s="46"/>
      <c r="F346" s="21"/>
      <c r="G346" s="47"/>
    </row>
    <row r="347" spans="1:7" x14ac:dyDescent="0.2">
      <c r="A347" s="61"/>
      <c r="B347" s="21"/>
      <c r="C347" s="46"/>
      <c r="D347" s="21"/>
      <c r="E347" s="46"/>
      <c r="F347" s="21"/>
      <c r="G347" s="47"/>
    </row>
    <row r="348" spans="1:7" x14ac:dyDescent="0.2">
      <c r="A348" s="61"/>
      <c r="B348" s="21"/>
      <c r="C348" s="46"/>
      <c r="D348" s="21"/>
      <c r="E348" s="46"/>
      <c r="F348" s="21"/>
      <c r="G348" s="47"/>
    </row>
    <row r="349" spans="1:7" x14ac:dyDescent="0.2">
      <c r="A349" s="61"/>
      <c r="B349" s="21"/>
      <c r="C349" s="46"/>
      <c r="D349" s="21"/>
      <c r="E349" s="46"/>
      <c r="F349" s="21"/>
      <c r="G349" s="47"/>
    </row>
    <row r="350" spans="1:7" x14ac:dyDescent="0.2">
      <c r="A350" s="61"/>
      <c r="B350" s="21"/>
      <c r="C350" s="46"/>
      <c r="D350" s="21"/>
      <c r="E350" s="46"/>
      <c r="F350" s="21"/>
      <c r="G350" s="47"/>
    </row>
    <row r="351" spans="1:7" x14ac:dyDescent="0.2">
      <c r="A351" s="61"/>
      <c r="B351" s="21"/>
      <c r="C351" s="46"/>
      <c r="D351" s="21"/>
      <c r="E351" s="46"/>
      <c r="F351" s="21"/>
      <c r="G351" s="47"/>
    </row>
    <row r="352" spans="1:7" x14ac:dyDescent="0.2">
      <c r="A352" s="61"/>
      <c r="B352" s="21"/>
      <c r="C352" s="46"/>
      <c r="D352" s="21"/>
      <c r="E352" s="46"/>
      <c r="F352" s="21"/>
      <c r="G352" s="47"/>
    </row>
    <row r="353" spans="1:7" x14ac:dyDescent="0.2">
      <c r="A353" s="61"/>
      <c r="B353" s="21"/>
      <c r="C353" s="46"/>
      <c r="D353" s="21"/>
      <c r="E353" s="46"/>
      <c r="F353" s="21"/>
      <c r="G353" s="47"/>
    </row>
    <row r="354" spans="1:7" x14ac:dyDescent="0.2">
      <c r="A354" s="61"/>
      <c r="B354" s="21"/>
      <c r="C354" s="46"/>
      <c r="D354" s="21"/>
      <c r="E354" s="46"/>
      <c r="F354" s="21"/>
      <c r="G354" s="47"/>
    </row>
    <row r="355" spans="1:7" x14ac:dyDescent="0.2">
      <c r="A355" s="61"/>
      <c r="B355" s="21"/>
      <c r="C355" s="46"/>
      <c r="D355" s="21"/>
      <c r="E355" s="46"/>
      <c r="F355" s="21"/>
      <c r="G355" s="47"/>
    </row>
    <row r="356" spans="1:7" x14ac:dyDescent="0.2">
      <c r="A356" s="61"/>
      <c r="B356" s="21"/>
      <c r="C356" s="46"/>
      <c r="D356" s="21"/>
      <c r="E356" s="46"/>
      <c r="F356" s="21"/>
      <c r="G356" s="47"/>
    </row>
    <row r="357" spans="1:7" x14ac:dyDescent="0.2">
      <c r="A357" s="61"/>
      <c r="B357" s="21"/>
      <c r="C357" s="46"/>
      <c r="D357" s="21"/>
      <c r="E357" s="46"/>
      <c r="F357" s="21"/>
      <c r="G357" s="47"/>
    </row>
    <row r="358" spans="1:7" x14ac:dyDescent="0.2">
      <c r="A358" s="61"/>
      <c r="B358" s="21"/>
      <c r="C358" s="46"/>
      <c r="D358" s="21"/>
      <c r="E358" s="46"/>
      <c r="F358" s="21"/>
      <c r="G358" s="47"/>
    </row>
    <row r="359" spans="1:7" x14ac:dyDescent="0.2">
      <c r="A359" s="62" t="s">
        <v>101</v>
      </c>
      <c r="B359" s="22"/>
      <c r="C359" s="41"/>
      <c r="D359" s="22">
        <f>SUM(D339:D358)</f>
        <v>0</v>
      </c>
      <c r="E359" s="41"/>
      <c r="F359" s="22"/>
      <c r="G359" s="27">
        <f>SUM(G339:G358)</f>
        <v>0</v>
      </c>
    </row>
    <row r="362" spans="1:7" x14ac:dyDescent="0.2">
      <c r="A362" t="s">
        <v>23</v>
      </c>
      <c r="F362" t="s">
        <v>24</v>
      </c>
      <c r="G362" s="57">
        <f>G1</f>
        <v>0</v>
      </c>
    </row>
    <row r="363" spans="1:7" x14ac:dyDescent="0.2">
      <c r="F363" t="s">
        <v>25</v>
      </c>
      <c r="G363" t="s">
        <v>26</v>
      </c>
    </row>
    <row r="364" spans="1:7" x14ac:dyDescent="0.2">
      <c r="A364" t="s">
        <v>27</v>
      </c>
      <c r="D364" t="s">
        <v>28</v>
      </c>
    </row>
    <row r="366" spans="1:7" x14ac:dyDescent="0.2">
      <c r="A366" s="1" t="str">
        <f>A5</f>
        <v>BUDGET YEAR:  OCTOBER 1, ____ TO SEPTEMBER 30, ___</v>
      </c>
    </row>
    <row r="369" spans="1:7" x14ac:dyDescent="0.2">
      <c r="D369" t="s">
        <v>30</v>
      </c>
    </row>
    <row r="370" spans="1:7" x14ac:dyDescent="0.2">
      <c r="B370" s="38" t="s">
        <v>31</v>
      </c>
      <c r="C370" s="30" t="s">
        <v>32</v>
      </c>
      <c r="D370" s="38" t="s">
        <v>33</v>
      </c>
      <c r="E370" s="30" t="s">
        <v>34</v>
      </c>
      <c r="F370" s="38" t="s">
        <v>35</v>
      </c>
      <c r="G370" s="31" t="s">
        <v>36</v>
      </c>
    </row>
    <row r="371" spans="1:7" x14ac:dyDescent="0.2">
      <c r="A371" t="s">
        <v>111</v>
      </c>
      <c r="B371" s="39" t="s">
        <v>37</v>
      </c>
      <c r="C371" s="33"/>
      <c r="D371" s="39"/>
      <c r="E371" s="33"/>
      <c r="F371" s="39"/>
      <c r="G371" s="34" t="s">
        <v>38</v>
      </c>
    </row>
    <row r="372" spans="1:7" x14ac:dyDescent="0.2">
      <c r="B372" s="39" t="s">
        <v>39</v>
      </c>
      <c r="C372" s="33" t="s">
        <v>40</v>
      </c>
      <c r="D372" s="39" t="s">
        <v>41</v>
      </c>
      <c r="E372" s="33" t="s">
        <v>42</v>
      </c>
      <c r="F372" s="39" t="s">
        <v>42</v>
      </c>
      <c r="G372" s="34" t="s">
        <v>43</v>
      </c>
    </row>
    <row r="373" spans="1:7" x14ac:dyDescent="0.2">
      <c r="A373" t="s">
        <v>44</v>
      </c>
      <c r="B373" s="39" t="s">
        <v>45</v>
      </c>
      <c r="C373" s="33" t="s">
        <v>46</v>
      </c>
      <c r="D373" s="39" t="s">
        <v>47</v>
      </c>
      <c r="E373" s="33" t="s">
        <v>48</v>
      </c>
      <c r="F373" s="39" t="s">
        <v>49</v>
      </c>
      <c r="G373" s="34" t="s">
        <v>50</v>
      </c>
    </row>
    <row r="374" spans="1:7" x14ac:dyDescent="0.2">
      <c r="A374" s="2"/>
      <c r="B374" s="51"/>
      <c r="C374" s="44"/>
      <c r="D374" s="51"/>
      <c r="E374" s="44"/>
      <c r="F374" s="51"/>
      <c r="G374" s="45"/>
    </row>
    <row r="375" spans="1:7" x14ac:dyDescent="0.2">
      <c r="A375" s="5"/>
      <c r="B375" s="21"/>
      <c r="C375" s="46"/>
      <c r="D375" s="21"/>
      <c r="E375" s="46"/>
      <c r="F375" s="21"/>
      <c r="G375" s="47"/>
    </row>
    <row r="376" spans="1:7" x14ac:dyDescent="0.2">
      <c r="A376" s="5"/>
      <c r="B376" s="21"/>
      <c r="C376" s="46"/>
      <c r="D376" s="21"/>
      <c r="E376" s="46"/>
      <c r="F376" s="21"/>
      <c r="G376" s="47">
        <f>SUM(B376:F376)</f>
        <v>0</v>
      </c>
    </row>
    <row r="377" spans="1:7" x14ac:dyDescent="0.2">
      <c r="A377" s="5"/>
      <c r="B377" s="21"/>
      <c r="C377" s="46"/>
      <c r="D377" s="21"/>
      <c r="E377" s="46"/>
      <c r="F377" s="21"/>
      <c r="G377" s="47"/>
    </row>
    <row r="378" spans="1:7" x14ac:dyDescent="0.2">
      <c r="A378" s="5"/>
      <c r="B378" s="21"/>
      <c r="C378" s="46"/>
      <c r="D378" s="21"/>
      <c r="E378" s="46"/>
      <c r="F378" s="21"/>
      <c r="G378" s="47"/>
    </row>
    <row r="379" spans="1:7" x14ac:dyDescent="0.2">
      <c r="A379" s="5"/>
      <c r="B379" s="21"/>
      <c r="C379" s="46"/>
      <c r="D379" s="21"/>
      <c r="E379" s="46"/>
      <c r="F379" s="21"/>
      <c r="G379" s="47"/>
    </row>
    <row r="380" spans="1:7" x14ac:dyDescent="0.2">
      <c r="A380" s="5"/>
      <c r="B380" s="21"/>
      <c r="C380" s="46"/>
      <c r="D380" s="21"/>
      <c r="E380" s="46"/>
      <c r="F380" s="21"/>
      <c r="G380" s="47"/>
    </row>
    <row r="381" spans="1:7" x14ac:dyDescent="0.2">
      <c r="A381" s="5"/>
      <c r="B381" s="21"/>
      <c r="C381" s="46"/>
      <c r="D381" s="21"/>
      <c r="E381" s="46"/>
      <c r="F381" s="21"/>
      <c r="G381" s="47"/>
    </row>
    <row r="382" spans="1:7" x14ac:dyDescent="0.2">
      <c r="A382" s="5"/>
      <c r="B382" s="21"/>
      <c r="C382" s="46"/>
      <c r="D382" s="21"/>
      <c r="E382" s="46"/>
      <c r="F382" s="21"/>
      <c r="G382" s="47"/>
    </row>
    <row r="383" spans="1:7" x14ac:dyDescent="0.2">
      <c r="A383" s="5"/>
      <c r="B383" s="21"/>
      <c r="C383" s="46"/>
      <c r="D383" s="21"/>
      <c r="E383" s="46"/>
      <c r="F383" s="21"/>
      <c r="G383" s="47"/>
    </row>
    <row r="384" spans="1:7" x14ac:dyDescent="0.2">
      <c r="A384" s="5"/>
      <c r="B384" s="21"/>
      <c r="C384" s="46"/>
      <c r="D384" s="21"/>
      <c r="E384" s="46"/>
      <c r="F384" s="21"/>
      <c r="G384" s="47"/>
    </row>
    <row r="385" spans="1:7" x14ac:dyDescent="0.2">
      <c r="A385" s="5"/>
      <c r="B385" s="21"/>
      <c r="C385" s="46"/>
      <c r="D385" s="21"/>
      <c r="E385" s="46"/>
      <c r="F385" s="21"/>
      <c r="G385" s="47"/>
    </row>
    <row r="386" spans="1:7" x14ac:dyDescent="0.2">
      <c r="A386" s="5"/>
      <c r="B386" s="21"/>
      <c r="C386" s="46"/>
      <c r="D386" s="21"/>
      <c r="E386" s="46"/>
      <c r="F386" s="21"/>
      <c r="G386" s="47"/>
    </row>
    <row r="387" spans="1:7" x14ac:dyDescent="0.2">
      <c r="A387" s="5"/>
      <c r="B387" s="21"/>
      <c r="C387" s="46"/>
      <c r="D387" s="21"/>
      <c r="E387" s="46"/>
      <c r="F387" s="21"/>
      <c r="G387" s="47"/>
    </row>
    <row r="388" spans="1:7" x14ac:dyDescent="0.2">
      <c r="A388" s="5"/>
      <c r="B388" s="21"/>
      <c r="C388" s="46"/>
      <c r="D388" s="21"/>
      <c r="E388" s="46"/>
      <c r="F388" s="21"/>
      <c r="G388" s="47"/>
    </row>
    <row r="389" spans="1:7" x14ac:dyDescent="0.2">
      <c r="A389" s="5"/>
      <c r="B389" s="21"/>
      <c r="C389" s="46"/>
      <c r="D389" s="21"/>
      <c r="E389" s="46"/>
      <c r="F389" s="21"/>
      <c r="G389" s="47"/>
    </row>
    <row r="390" spans="1:7" x14ac:dyDescent="0.2">
      <c r="A390" s="5"/>
      <c r="B390" s="21"/>
      <c r="C390" s="46"/>
      <c r="D390" s="21"/>
      <c r="E390" s="46"/>
      <c r="F390" s="21"/>
      <c r="G390" s="47"/>
    </row>
    <row r="391" spans="1:7" x14ac:dyDescent="0.2">
      <c r="A391" s="5"/>
      <c r="B391" s="21"/>
      <c r="C391" s="46"/>
      <c r="D391" s="21"/>
      <c r="E391" s="46"/>
      <c r="F391" s="21"/>
      <c r="G391" s="47"/>
    </row>
    <row r="392" spans="1:7" x14ac:dyDescent="0.2">
      <c r="A392" s="5"/>
      <c r="B392" s="21"/>
      <c r="C392" s="46"/>
      <c r="D392" s="21"/>
      <c r="E392" s="46"/>
      <c r="F392" s="21"/>
      <c r="G392" s="47"/>
    </row>
    <row r="393" spans="1:7" x14ac:dyDescent="0.2">
      <c r="A393" s="5"/>
      <c r="B393" s="21"/>
      <c r="C393" s="46"/>
      <c r="D393" s="21"/>
      <c r="E393" s="46"/>
      <c r="F393" s="21"/>
      <c r="G393" s="47"/>
    </row>
    <row r="394" spans="1:7" x14ac:dyDescent="0.2">
      <c r="A394" s="16" t="s">
        <v>101</v>
      </c>
      <c r="B394" s="22"/>
      <c r="C394" s="41">
        <f>SUM(C374:C393)</f>
        <v>0</v>
      </c>
      <c r="D394" s="22"/>
      <c r="E394" s="41"/>
      <c r="F394" s="22"/>
      <c r="G394" s="27">
        <f>SUM(G374:G393)</f>
        <v>0</v>
      </c>
    </row>
    <row r="397" spans="1:7" x14ac:dyDescent="0.2">
      <c r="A397" t="s">
        <v>23</v>
      </c>
      <c r="F397" t="s">
        <v>24</v>
      </c>
      <c r="G397" s="57">
        <f>G1</f>
        <v>0</v>
      </c>
    </row>
    <row r="398" spans="1:7" x14ac:dyDescent="0.2">
      <c r="F398" t="s">
        <v>25</v>
      </c>
      <c r="G398" t="s">
        <v>26</v>
      </c>
    </row>
    <row r="399" spans="1:7" x14ac:dyDescent="0.2">
      <c r="A399" t="s">
        <v>27</v>
      </c>
      <c r="D399" t="s">
        <v>28</v>
      </c>
    </row>
    <row r="401" spans="1:7" x14ac:dyDescent="0.2">
      <c r="A401" s="1" t="str">
        <f>A5</f>
        <v>BUDGET YEAR:  OCTOBER 1, ____ TO SEPTEMBER 30, ___</v>
      </c>
    </row>
    <row r="404" spans="1:7" x14ac:dyDescent="0.2">
      <c r="D404" t="s">
        <v>30</v>
      </c>
    </row>
    <row r="405" spans="1:7" x14ac:dyDescent="0.2">
      <c r="B405" s="29" t="s">
        <v>31</v>
      </c>
      <c r="C405" s="64" t="s">
        <v>32</v>
      </c>
      <c r="D405" s="30" t="s">
        <v>33</v>
      </c>
      <c r="E405" s="38" t="s">
        <v>34</v>
      </c>
      <c r="F405" s="30" t="s">
        <v>35</v>
      </c>
      <c r="G405" s="38" t="s">
        <v>36</v>
      </c>
    </row>
    <row r="406" spans="1:7" x14ac:dyDescent="0.2">
      <c r="A406" t="s">
        <v>112</v>
      </c>
      <c r="B406" s="32" t="s">
        <v>37</v>
      </c>
      <c r="C406" s="65"/>
      <c r="D406" s="33"/>
      <c r="E406" s="39"/>
      <c r="F406" s="33"/>
      <c r="G406" s="39" t="s">
        <v>38</v>
      </c>
    </row>
    <row r="407" spans="1:7" x14ac:dyDescent="0.2">
      <c r="B407" s="32" t="s">
        <v>39</v>
      </c>
      <c r="C407" s="65" t="s">
        <v>40</v>
      </c>
      <c r="D407" s="33" t="s">
        <v>41</v>
      </c>
      <c r="E407" s="39" t="s">
        <v>42</v>
      </c>
      <c r="F407" s="33" t="s">
        <v>42</v>
      </c>
      <c r="G407" s="39" t="s">
        <v>43</v>
      </c>
    </row>
    <row r="408" spans="1:7" x14ac:dyDescent="0.2">
      <c r="A408" t="s">
        <v>44</v>
      </c>
      <c r="B408" s="35" t="s">
        <v>45</v>
      </c>
      <c r="C408" s="66" t="s">
        <v>46</v>
      </c>
      <c r="D408" s="36" t="s">
        <v>47</v>
      </c>
      <c r="E408" s="40" t="s">
        <v>48</v>
      </c>
      <c r="F408" s="36" t="s">
        <v>49</v>
      </c>
      <c r="G408" s="40" t="s">
        <v>50</v>
      </c>
    </row>
    <row r="409" spans="1:7" x14ac:dyDescent="0.2">
      <c r="A409" s="13"/>
      <c r="B409" s="24"/>
      <c r="C409" s="67"/>
      <c r="D409" s="24"/>
      <c r="E409" s="21"/>
      <c r="F409" s="24"/>
      <c r="G409" s="21"/>
    </row>
    <row r="410" spans="1:7" x14ac:dyDescent="0.2">
      <c r="A410" s="14"/>
      <c r="B410" s="24"/>
      <c r="C410" s="67"/>
      <c r="D410" s="24"/>
      <c r="E410" s="21"/>
      <c r="F410" s="24"/>
      <c r="G410" s="21"/>
    </row>
    <row r="411" spans="1:7" x14ac:dyDescent="0.2">
      <c r="A411" s="14"/>
      <c r="B411" s="24"/>
      <c r="C411" s="67"/>
      <c r="D411" s="24"/>
      <c r="E411" s="21"/>
      <c r="F411" s="24"/>
      <c r="G411" s="21">
        <f>SUM(B411:F411)</f>
        <v>0</v>
      </c>
    </row>
    <row r="412" spans="1:7" x14ac:dyDescent="0.2">
      <c r="A412" s="14"/>
      <c r="B412" s="24"/>
      <c r="C412" s="67"/>
      <c r="D412" s="24"/>
      <c r="E412" s="21"/>
      <c r="F412" s="24"/>
      <c r="G412" s="21"/>
    </row>
    <row r="413" spans="1:7" x14ac:dyDescent="0.2">
      <c r="A413" s="14"/>
      <c r="B413" s="24"/>
      <c r="C413" s="67"/>
      <c r="D413" s="24"/>
      <c r="E413" s="21"/>
      <c r="F413" s="24"/>
      <c r="G413" s="21"/>
    </row>
    <row r="414" spans="1:7" x14ac:dyDescent="0.2">
      <c r="A414" s="14"/>
      <c r="B414" s="24"/>
      <c r="C414" s="67"/>
      <c r="D414" s="24"/>
      <c r="E414" s="21"/>
      <c r="F414" s="24"/>
      <c r="G414" s="21"/>
    </row>
    <row r="415" spans="1:7" x14ac:dyDescent="0.2">
      <c r="A415" s="14"/>
      <c r="B415" s="24"/>
      <c r="C415" s="67"/>
      <c r="D415" s="24"/>
      <c r="E415" s="21"/>
      <c r="F415" s="24"/>
      <c r="G415" s="21"/>
    </row>
    <row r="416" spans="1:7" x14ac:dyDescent="0.2">
      <c r="A416" s="14"/>
      <c r="B416" s="24"/>
      <c r="C416" s="67"/>
      <c r="D416" s="24"/>
      <c r="E416" s="21"/>
      <c r="F416" s="24"/>
      <c r="G416" s="21"/>
    </row>
    <row r="417" spans="1:7" x14ac:dyDescent="0.2">
      <c r="A417" s="14"/>
      <c r="B417" s="24"/>
      <c r="C417" s="67"/>
      <c r="D417" s="24"/>
      <c r="E417" s="21"/>
      <c r="F417" s="24"/>
      <c r="G417" s="21"/>
    </row>
    <row r="418" spans="1:7" x14ac:dyDescent="0.2">
      <c r="A418" s="14"/>
      <c r="B418" s="24"/>
      <c r="C418" s="67"/>
      <c r="D418" s="24"/>
      <c r="E418" s="21"/>
      <c r="F418" s="24"/>
      <c r="G418" s="21"/>
    </row>
    <row r="419" spans="1:7" x14ac:dyDescent="0.2">
      <c r="A419" s="14"/>
      <c r="B419" s="24"/>
      <c r="C419" s="67"/>
      <c r="D419" s="24"/>
      <c r="E419" s="21"/>
      <c r="F419" s="24"/>
      <c r="G419" s="21"/>
    </row>
    <row r="420" spans="1:7" x14ac:dyDescent="0.2">
      <c r="A420" s="14"/>
      <c r="B420" s="24"/>
      <c r="C420" s="67"/>
      <c r="D420" s="24"/>
      <c r="E420" s="21"/>
      <c r="F420" s="24"/>
      <c r="G420" s="21"/>
    </row>
    <row r="421" spans="1:7" x14ac:dyDescent="0.2">
      <c r="A421" s="14"/>
      <c r="B421" s="24"/>
      <c r="C421" s="67"/>
      <c r="D421" s="24"/>
      <c r="E421" s="21"/>
      <c r="F421" s="24"/>
      <c r="G421" s="21"/>
    </row>
    <row r="422" spans="1:7" x14ac:dyDescent="0.2">
      <c r="A422" s="14"/>
      <c r="B422" s="24"/>
      <c r="C422" s="67"/>
      <c r="D422" s="24"/>
      <c r="E422" s="21"/>
      <c r="F422" s="24"/>
      <c r="G422" s="21"/>
    </row>
    <row r="423" spans="1:7" x14ac:dyDescent="0.2">
      <c r="A423" s="14"/>
      <c r="B423" s="24"/>
      <c r="C423" s="67"/>
      <c r="D423" s="24"/>
      <c r="E423" s="21"/>
      <c r="F423" s="24"/>
      <c r="G423" s="21"/>
    </row>
    <row r="424" spans="1:7" x14ac:dyDescent="0.2">
      <c r="A424" s="14"/>
      <c r="B424" s="24"/>
      <c r="C424" s="67"/>
      <c r="D424" s="24"/>
      <c r="E424" s="21"/>
      <c r="F424" s="24"/>
      <c r="G424" s="21"/>
    </row>
    <row r="425" spans="1:7" x14ac:dyDescent="0.2">
      <c r="A425" s="14"/>
      <c r="B425" s="24"/>
      <c r="C425" s="67"/>
      <c r="D425" s="24"/>
      <c r="E425" s="21"/>
      <c r="F425" s="24"/>
      <c r="G425" s="21"/>
    </row>
    <row r="426" spans="1:7" x14ac:dyDescent="0.2">
      <c r="A426" s="14"/>
      <c r="B426" s="24"/>
      <c r="C426" s="67"/>
      <c r="D426" s="24"/>
      <c r="E426" s="21"/>
      <c r="F426" s="24"/>
      <c r="G426" s="21"/>
    </row>
    <row r="427" spans="1:7" x14ac:dyDescent="0.2">
      <c r="A427" s="14"/>
      <c r="B427" s="24"/>
      <c r="C427" s="67"/>
      <c r="D427" s="24"/>
      <c r="E427" s="21"/>
      <c r="F427" s="24"/>
      <c r="G427" s="21"/>
    </row>
    <row r="428" spans="1:7" x14ac:dyDescent="0.2">
      <c r="A428" s="14"/>
      <c r="B428" s="24"/>
      <c r="C428" s="67"/>
      <c r="D428" s="24"/>
      <c r="E428" s="21"/>
      <c r="F428" s="24"/>
      <c r="G428" s="21"/>
    </row>
    <row r="429" spans="1:7" x14ac:dyDescent="0.2">
      <c r="A429" s="19" t="s">
        <v>101</v>
      </c>
      <c r="B429" s="41"/>
      <c r="C429" s="68"/>
      <c r="D429" s="41">
        <f>SUM(D409:D428)</f>
        <v>0</v>
      </c>
      <c r="E429" s="22"/>
      <c r="F429" s="41"/>
      <c r="G429" s="22">
        <f>SUM(G409:G428)</f>
        <v>0</v>
      </c>
    </row>
    <row r="432" spans="1:7" x14ac:dyDescent="0.2">
      <c r="A432" t="s">
        <v>23</v>
      </c>
      <c r="F432" t="s">
        <v>24</v>
      </c>
      <c r="G432" s="57">
        <f>G1</f>
        <v>0</v>
      </c>
    </row>
    <row r="433" spans="1:7" x14ac:dyDescent="0.2">
      <c r="F433" t="s">
        <v>25</v>
      </c>
      <c r="G433" t="s">
        <v>26</v>
      </c>
    </row>
    <row r="434" spans="1:7" x14ac:dyDescent="0.2">
      <c r="A434" t="s">
        <v>27</v>
      </c>
      <c r="D434" t="s">
        <v>28</v>
      </c>
    </row>
    <row r="436" spans="1:7" x14ac:dyDescent="0.2">
      <c r="A436" s="1" t="str">
        <f>A5</f>
        <v>BUDGET YEAR:  OCTOBER 1, ____ TO SEPTEMBER 30, ___</v>
      </c>
    </row>
    <row r="439" spans="1:7" x14ac:dyDescent="0.2">
      <c r="D439" t="s">
        <v>30</v>
      </c>
    </row>
    <row r="440" spans="1:7" x14ac:dyDescent="0.2">
      <c r="B440" s="38" t="s">
        <v>31</v>
      </c>
      <c r="C440" s="30" t="s">
        <v>32</v>
      </c>
      <c r="D440" s="38" t="s">
        <v>33</v>
      </c>
      <c r="E440" s="30" t="s">
        <v>34</v>
      </c>
      <c r="F440" s="38" t="s">
        <v>35</v>
      </c>
      <c r="G440" s="38" t="s">
        <v>36</v>
      </c>
    </row>
    <row r="441" spans="1:7" x14ac:dyDescent="0.2">
      <c r="A441" t="s">
        <v>113</v>
      </c>
      <c r="B441" s="39" t="s">
        <v>37</v>
      </c>
      <c r="C441" s="33"/>
      <c r="D441" s="39"/>
      <c r="E441" s="33"/>
      <c r="F441" s="39"/>
      <c r="G441" s="39" t="s">
        <v>38</v>
      </c>
    </row>
    <row r="442" spans="1:7" x14ac:dyDescent="0.2">
      <c r="B442" s="39" t="s">
        <v>39</v>
      </c>
      <c r="C442" s="33" t="s">
        <v>40</v>
      </c>
      <c r="D442" s="39" t="s">
        <v>41</v>
      </c>
      <c r="E442" s="33" t="s">
        <v>42</v>
      </c>
      <c r="F442" s="39" t="s">
        <v>42</v>
      </c>
      <c r="G442" s="39" t="s">
        <v>43</v>
      </c>
    </row>
    <row r="443" spans="1:7" x14ac:dyDescent="0.2">
      <c r="A443" t="s">
        <v>44</v>
      </c>
      <c r="B443" s="39" t="s">
        <v>45</v>
      </c>
      <c r="C443" s="33" t="s">
        <v>46</v>
      </c>
      <c r="D443" s="39" t="s">
        <v>47</v>
      </c>
      <c r="E443" s="33" t="s">
        <v>48</v>
      </c>
      <c r="F443" s="39" t="s">
        <v>49</v>
      </c>
      <c r="G443" s="39" t="s">
        <v>50</v>
      </c>
    </row>
    <row r="444" spans="1:7" x14ac:dyDescent="0.2">
      <c r="A444" s="2"/>
      <c r="B444" s="51"/>
      <c r="C444" s="44"/>
      <c r="D444" s="51"/>
      <c r="E444" s="44"/>
      <c r="F444" s="51"/>
      <c r="G444" s="51"/>
    </row>
    <row r="445" spans="1:7" x14ac:dyDescent="0.2">
      <c r="A445" s="5"/>
      <c r="B445" s="21"/>
      <c r="C445" s="46"/>
      <c r="D445" s="21"/>
      <c r="E445" s="46"/>
      <c r="F445" s="21"/>
      <c r="G445" s="21"/>
    </row>
    <row r="446" spans="1:7" x14ac:dyDescent="0.2">
      <c r="A446" s="5"/>
      <c r="B446" s="21"/>
      <c r="C446" s="46"/>
      <c r="D446" s="21"/>
      <c r="E446" s="46"/>
      <c r="F446" s="21"/>
      <c r="G446" s="21">
        <f>SUM(B446:F446)</f>
        <v>0</v>
      </c>
    </row>
    <row r="447" spans="1:7" x14ac:dyDescent="0.2">
      <c r="A447" s="5"/>
      <c r="B447" s="21"/>
      <c r="C447" s="46"/>
      <c r="D447" s="21"/>
      <c r="E447" s="46"/>
      <c r="F447" s="21"/>
      <c r="G447" s="21"/>
    </row>
    <row r="448" spans="1:7" x14ac:dyDescent="0.2">
      <c r="A448" s="5"/>
      <c r="B448" s="21"/>
      <c r="C448" s="46"/>
      <c r="D448" s="21"/>
      <c r="E448" s="46"/>
      <c r="F448" s="21"/>
      <c r="G448" s="21">
        <f t="shared" ref="G448:G458" si="3">SUM(B448:F448)</f>
        <v>0</v>
      </c>
    </row>
    <row r="449" spans="1:8" x14ac:dyDescent="0.2">
      <c r="A449" s="5"/>
      <c r="B449" s="21"/>
      <c r="C449" s="46"/>
      <c r="D449" s="21"/>
      <c r="E449" s="46"/>
      <c r="F449" s="21"/>
      <c r="G449" s="21">
        <f t="shared" si="3"/>
        <v>0</v>
      </c>
    </row>
    <row r="450" spans="1:8" x14ac:dyDescent="0.2">
      <c r="A450" s="5"/>
      <c r="B450" s="21"/>
      <c r="C450" s="46"/>
      <c r="D450" s="21"/>
      <c r="E450" s="46"/>
      <c r="F450" s="21"/>
      <c r="G450" s="21">
        <f t="shared" si="3"/>
        <v>0</v>
      </c>
    </row>
    <row r="451" spans="1:8" x14ac:dyDescent="0.2">
      <c r="A451" s="5"/>
      <c r="B451" s="21"/>
      <c r="C451" s="46"/>
      <c r="D451" s="21"/>
      <c r="E451" s="46"/>
      <c r="F451" s="21"/>
      <c r="G451" s="21">
        <f t="shared" si="3"/>
        <v>0</v>
      </c>
    </row>
    <row r="452" spans="1:8" x14ac:dyDescent="0.2">
      <c r="A452" s="5"/>
      <c r="B452" s="21"/>
      <c r="C452" s="46"/>
      <c r="D452" s="21"/>
      <c r="E452" s="46"/>
      <c r="F452" s="21"/>
      <c r="G452" s="21">
        <f t="shared" si="3"/>
        <v>0</v>
      </c>
    </row>
    <row r="453" spans="1:8" x14ac:dyDescent="0.2">
      <c r="A453" s="5"/>
      <c r="B453" s="21"/>
      <c r="C453" s="46"/>
      <c r="D453" s="21"/>
      <c r="E453" s="46"/>
      <c r="F453" s="21"/>
      <c r="G453" s="21">
        <f t="shared" si="3"/>
        <v>0</v>
      </c>
    </row>
    <row r="454" spans="1:8" x14ac:dyDescent="0.2">
      <c r="A454" s="5"/>
      <c r="B454" s="21"/>
      <c r="C454" s="46"/>
      <c r="D454" s="21"/>
      <c r="E454" s="46"/>
      <c r="F454" s="21"/>
      <c r="G454" s="21">
        <f t="shared" si="3"/>
        <v>0</v>
      </c>
    </row>
    <row r="455" spans="1:8" x14ac:dyDescent="0.2">
      <c r="A455" s="5"/>
      <c r="B455" s="21"/>
      <c r="C455" s="46"/>
      <c r="D455" s="21"/>
      <c r="E455" s="46"/>
      <c r="F455" s="21"/>
      <c r="G455" s="21">
        <f t="shared" si="3"/>
        <v>0</v>
      </c>
    </row>
    <row r="456" spans="1:8" x14ac:dyDescent="0.2">
      <c r="A456" s="5"/>
      <c r="B456" s="21"/>
      <c r="C456" s="46"/>
      <c r="D456" s="21"/>
      <c r="E456" s="46"/>
      <c r="F456" s="21"/>
      <c r="G456" s="21">
        <f t="shared" si="3"/>
        <v>0</v>
      </c>
    </row>
    <row r="457" spans="1:8" x14ac:dyDescent="0.2">
      <c r="A457" s="5"/>
      <c r="B457" s="21"/>
      <c r="C457" s="46"/>
      <c r="D457" s="21"/>
      <c r="E457" s="46"/>
      <c r="F457" s="21"/>
      <c r="G457" s="21">
        <f t="shared" si="3"/>
        <v>0</v>
      </c>
    </row>
    <row r="458" spans="1:8" x14ac:dyDescent="0.2">
      <c r="A458" s="5"/>
      <c r="B458" s="21"/>
      <c r="C458" s="46"/>
      <c r="D458" s="21"/>
      <c r="E458" s="46"/>
      <c r="F458" s="21"/>
      <c r="G458" s="21">
        <f t="shared" si="3"/>
        <v>0</v>
      </c>
    </row>
    <row r="459" spans="1:8" x14ac:dyDescent="0.2">
      <c r="A459" s="5"/>
      <c r="B459" s="21"/>
      <c r="C459" s="46"/>
      <c r="D459" s="21"/>
      <c r="E459" s="46"/>
      <c r="F459" s="21"/>
      <c r="G459" s="21"/>
    </row>
    <row r="460" spans="1:8" x14ac:dyDescent="0.2">
      <c r="A460" s="5"/>
      <c r="B460" s="21"/>
      <c r="C460" s="46"/>
      <c r="D460" s="21"/>
      <c r="E460" s="46"/>
      <c r="F460" s="21"/>
      <c r="G460" s="21"/>
    </row>
    <row r="461" spans="1:8" x14ac:dyDescent="0.2">
      <c r="A461" s="5"/>
      <c r="B461" s="21"/>
      <c r="C461" s="46"/>
      <c r="D461" s="21"/>
      <c r="E461" s="46"/>
      <c r="F461" s="21"/>
      <c r="G461" s="21"/>
    </row>
    <row r="462" spans="1:8" x14ac:dyDescent="0.2">
      <c r="A462" s="5"/>
      <c r="B462" s="21"/>
      <c r="C462" s="46"/>
      <c r="D462" s="21"/>
      <c r="E462" s="46"/>
      <c r="F462" s="21"/>
      <c r="G462" s="21"/>
    </row>
    <row r="463" spans="1:8" x14ac:dyDescent="0.2">
      <c r="A463" s="5"/>
      <c r="B463" s="21"/>
      <c r="C463" s="46"/>
      <c r="D463" s="21"/>
      <c r="E463" s="46"/>
      <c r="F463" s="21"/>
      <c r="G463" s="21"/>
    </row>
    <row r="464" spans="1:8" x14ac:dyDescent="0.2">
      <c r="A464" s="16" t="s">
        <v>101</v>
      </c>
      <c r="B464" s="22"/>
      <c r="C464" s="41">
        <f>SUM(C444:C463)</f>
        <v>0</v>
      </c>
      <c r="D464" s="22">
        <f>SUM(D444:D463)</f>
        <v>0</v>
      </c>
      <c r="E464" s="41"/>
      <c r="F464" s="22"/>
      <c r="G464" s="22">
        <f>SUM(G444:G463)</f>
        <v>0</v>
      </c>
      <c r="H464">
        <v>17474</v>
      </c>
    </row>
  </sheetData>
  <mergeCells count="8">
    <mergeCell ref="I288:P291"/>
    <mergeCell ref="I284:P285"/>
    <mergeCell ref="I276:P277"/>
    <mergeCell ref="I279:P281"/>
    <mergeCell ref="I70:O72"/>
    <mergeCell ref="I73:O75"/>
    <mergeCell ref="I121:M123"/>
    <mergeCell ref="I273:P274"/>
  </mergeCells>
  <phoneticPr fontId="0" type="noConversion"/>
  <printOptions horizontalCentered="1"/>
  <pageMargins left="0" right="0" top="0" bottom="0" header="0" footer="0"/>
  <pageSetup orientation="landscape" r:id="rId1"/>
  <headerFooter alignWithMargins="0"/>
  <rowBreaks count="13" manualBreakCount="13">
    <brk id="23" max="6" man="1"/>
    <brk id="55" max="6" man="1"/>
    <brk id="96" max="6" man="1"/>
    <brk id="129" max="6" man="1"/>
    <brk id="161" max="6" man="1"/>
    <brk id="193" max="6" man="1"/>
    <brk id="225" max="6" man="1"/>
    <brk id="258" max="6" man="1"/>
    <brk id="290" max="6" man="1"/>
    <brk id="325" max="6" man="1"/>
    <brk id="360" max="6" man="1"/>
    <brk id="395" max="6" man="1"/>
    <brk id="430" max="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3"/>
  <sheetViews>
    <sheetView tabSelected="1" view="pageBreakPreview" topLeftCell="B1" zoomScale="60" zoomScaleNormal="100" workbookViewId="0">
      <selection activeCell="V29" sqref="V29"/>
    </sheetView>
  </sheetViews>
  <sheetFormatPr defaultColWidth="9.140625" defaultRowHeight="12.75" x14ac:dyDescent="0.2"/>
  <cols>
    <col min="1" max="1" width="3.140625" style="12" customWidth="1"/>
    <col min="2" max="2" width="4.85546875" style="12" customWidth="1"/>
    <col min="3" max="3" width="22.7109375" style="12" customWidth="1"/>
    <col min="4" max="4" width="5.28515625" style="12" customWidth="1"/>
    <col min="5" max="5" width="6.85546875" style="12" customWidth="1"/>
    <col min="6" max="6" width="8.42578125" style="12" customWidth="1"/>
    <col min="7" max="7" width="1.7109375" style="12" customWidth="1"/>
    <col min="8" max="8" width="10" style="12" customWidth="1"/>
    <col min="9" max="9" width="8" style="12" customWidth="1"/>
    <col min="10" max="10" width="10.7109375" style="12" customWidth="1"/>
    <col min="11" max="11" width="8.85546875" style="12" customWidth="1"/>
    <col min="12" max="12" width="10.85546875" style="12" customWidth="1"/>
    <col min="13" max="13" width="7.28515625" style="12" customWidth="1"/>
    <col min="14" max="14" width="1.85546875" style="12" customWidth="1"/>
    <col min="15" max="15" width="9.5703125" style="12" customWidth="1"/>
    <col min="16" max="16" width="8.5703125" style="12" customWidth="1"/>
    <col min="17" max="17" width="10.42578125" style="12" customWidth="1"/>
    <col min="18" max="18" width="8.42578125" style="12" customWidth="1"/>
    <col min="19" max="19" width="11.140625" style="12" customWidth="1"/>
    <col min="20" max="20" width="7.140625" style="12" customWidth="1"/>
    <col min="21" max="21" width="1.5703125" style="12" customWidth="1"/>
    <col min="22" max="256" width="9.140625" style="12"/>
    <col min="257" max="257" width="3.140625" style="12" customWidth="1"/>
    <col min="258" max="258" width="4.85546875" style="12" customWidth="1"/>
    <col min="259" max="259" width="22.7109375" style="12" customWidth="1"/>
    <col min="260" max="260" width="5.28515625" style="12" customWidth="1"/>
    <col min="261" max="261" width="6.85546875" style="12" customWidth="1"/>
    <col min="262" max="262" width="8.42578125" style="12" customWidth="1"/>
    <col min="263" max="263" width="1.7109375" style="12" customWidth="1"/>
    <col min="264" max="264" width="10" style="12" customWidth="1"/>
    <col min="265" max="265" width="8" style="12" customWidth="1"/>
    <col min="266" max="266" width="10.7109375" style="12" customWidth="1"/>
    <col min="267" max="267" width="8.85546875" style="12" customWidth="1"/>
    <col min="268" max="268" width="10.85546875" style="12" customWidth="1"/>
    <col min="269" max="269" width="7.28515625" style="12" customWidth="1"/>
    <col min="270" max="270" width="1.85546875" style="12" customWidth="1"/>
    <col min="271" max="271" width="9.5703125" style="12" customWidth="1"/>
    <col min="272" max="272" width="8.5703125" style="12" customWidth="1"/>
    <col min="273" max="273" width="10.42578125" style="12" customWidth="1"/>
    <col min="274" max="274" width="8.42578125" style="12" customWidth="1"/>
    <col min="275" max="275" width="11.140625" style="12" customWidth="1"/>
    <col min="276" max="276" width="7.140625" style="12" customWidth="1"/>
    <col min="277" max="277" width="1.5703125" style="12" customWidth="1"/>
    <col min="278" max="512" width="9.140625" style="12"/>
    <col min="513" max="513" width="3.140625" style="12" customWidth="1"/>
    <col min="514" max="514" width="4.85546875" style="12" customWidth="1"/>
    <col min="515" max="515" width="22.7109375" style="12" customWidth="1"/>
    <col min="516" max="516" width="5.28515625" style="12" customWidth="1"/>
    <col min="517" max="517" width="6.85546875" style="12" customWidth="1"/>
    <col min="518" max="518" width="8.42578125" style="12" customWidth="1"/>
    <col min="519" max="519" width="1.7109375" style="12" customWidth="1"/>
    <col min="520" max="520" width="10" style="12" customWidth="1"/>
    <col min="521" max="521" width="8" style="12" customWidth="1"/>
    <col min="522" max="522" width="10.7109375" style="12" customWidth="1"/>
    <col min="523" max="523" width="8.85546875" style="12" customWidth="1"/>
    <col min="524" max="524" width="10.85546875" style="12" customWidth="1"/>
    <col min="525" max="525" width="7.28515625" style="12" customWidth="1"/>
    <col min="526" max="526" width="1.85546875" style="12" customWidth="1"/>
    <col min="527" max="527" width="9.5703125" style="12" customWidth="1"/>
    <col min="528" max="528" width="8.5703125" style="12" customWidth="1"/>
    <col min="529" max="529" width="10.42578125" style="12" customWidth="1"/>
    <col min="530" max="530" width="8.42578125" style="12" customWidth="1"/>
    <col min="531" max="531" width="11.140625" style="12" customWidth="1"/>
    <col min="532" max="532" width="7.140625" style="12" customWidth="1"/>
    <col min="533" max="533" width="1.5703125" style="12" customWidth="1"/>
    <col min="534" max="768" width="9.140625" style="12"/>
    <col min="769" max="769" width="3.140625" style="12" customWidth="1"/>
    <col min="770" max="770" width="4.85546875" style="12" customWidth="1"/>
    <col min="771" max="771" width="22.7109375" style="12" customWidth="1"/>
    <col min="772" max="772" width="5.28515625" style="12" customWidth="1"/>
    <col min="773" max="773" width="6.85546875" style="12" customWidth="1"/>
    <col min="774" max="774" width="8.42578125" style="12" customWidth="1"/>
    <col min="775" max="775" width="1.7109375" style="12" customWidth="1"/>
    <col min="776" max="776" width="10" style="12" customWidth="1"/>
    <col min="777" max="777" width="8" style="12" customWidth="1"/>
    <col min="778" max="778" width="10.7109375" style="12" customWidth="1"/>
    <col min="779" max="779" width="8.85546875" style="12" customWidth="1"/>
    <col min="780" max="780" width="10.85546875" style="12" customWidth="1"/>
    <col min="781" max="781" width="7.28515625" style="12" customWidth="1"/>
    <col min="782" max="782" width="1.85546875" style="12" customWidth="1"/>
    <col min="783" max="783" width="9.5703125" style="12" customWidth="1"/>
    <col min="784" max="784" width="8.5703125" style="12" customWidth="1"/>
    <col min="785" max="785" width="10.42578125" style="12" customWidth="1"/>
    <col min="786" max="786" width="8.42578125" style="12" customWidth="1"/>
    <col min="787" max="787" width="11.140625" style="12" customWidth="1"/>
    <col min="788" max="788" width="7.140625" style="12" customWidth="1"/>
    <col min="789" max="789" width="1.5703125" style="12" customWidth="1"/>
    <col min="790" max="1024" width="9.140625" style="12"/>
    <col min="1025" max="1025" width="3.140625" style="12" customWidth="1"/>
    <col min="1026" max="1026" width="4.85546875" style="12" customWidth="1"/>
    <col min="1027" max="1027" width="22.7109375" style="12" customWidth="1"/>
    <col min="1028" max="1028" width="5.28515625" style="12" customWidth="1"/>
    <col min="1029" max="1029" width="6.85546875" style="12" customWidth="1"/>
    <col min="1030" max="1030" width="8.42578125" style="12" customWidth="1"/>
    <col min="1031" max="1031" width="1.7109375" style="12" customWidth="1"/>
    <col min="1032" max="1032" width="10" style="12" customWidth="1"/>
    <col min="1033" max="1033" width="8" style="12" customWidth="1"/>
    <col min="1034" max="1034" width="10.7109375" style="12" customWidth="1"/>
    <col min="1035" max="1035" width="8.85546875" style="12" customWidth="1"/>
    <col min="1036" max="1036" width="10.85546875" style="12" customWidth="1"/>
    <col min="1037" max="1037" width="7.28515625" style="12" customWidth="1"/>
    <col min="1038" max="1038" width="1.85546875" style="12" customWidth="1"/>
    <col min="1039" max="1039" width="9.5703125" style="12" customWidth="1"/>
    <col min="1040" max="1040" width="8.5703125" style="12" customWidth="1"/>
    <col min="1041" max="1041" width="10.42578125" style="12" customWidth="1"/>
    <col min="1042" max="1042" width="8.42578125" style="12" customWidth="1"/>
    <col min="1043" max="1043" width="11.140625" style="12" customWidth="1"/>
    <col min="1044" max="1044" width="7.140625" style="12" customWidth="1"/>
    <col min="1045" max="1045" width="1.5703125" style="12" customWidth="1"/>
    <col min="1046" max="1280" width="9.140625" style="12"/>
    <col min="1281" max="1281" width="3.140625" style="12" customWidth="1"/>
    <col min="1282" max="1282" width="4.85546875" style="12" customWidth="1"/>
    <col min="1283" max="1283" width="22.7109375" style="12" customWidth="1"/>
    <col min="1284" max="1284" width="5.28515625" style="12" customWidth="1"/>
    <col min="1285" max="1285" width="6.85546875" style="12" customWidth="1"/>
    <col min="1286" max="1286" width="8.42578125" style="12" customWidth="1"/>
    <col min="1287" max="1287" width="1.7109375" style="12" customWidth="1"/>
    <col min="1288" max="1288" width="10" style="12" customWidth="1"/>
    <col min="1289" max="1289" width="8" style="12" customWidth="1"/>
    <col min="1290" max="1290" width="10.7109375" style="12" customWidth="1"/>
    <col min="1291" max="1291" width="8.85546875" style="12" customWidth="1"/>
    <col min="1292" max="1292" width="10.85546875" style="12" customWidth="1"/>
    <col min="1293" max="1293" width="7.28515625" style="12" customWidth="1"/>
    <col min="1294" max="1294" width="1.85546875" style="12" customWidth="1"/>
    <col min="1295" max="1295" width="9.5703125" style="12" customWidth="1"/>
    <col min="1296" max="1296" width="8.5703125" style="12" customWidth="1"/>
    <col min="1297" max="1297" width="10.42578125" style="12" customWidth="1"/>
    <col min="1298" max="1298" width="8.42578125" style="12" customWidth="1"/>
    <col min="1299" max="1299" width="11.140625" style="12" customWidth="1"/>
    <col min="1300" max="1300" width="7.140625" style="12" customWidth="1"/>
    <col min="1301" max="1301" width="1.5703125" style="12" customWidth="1"/>
    <col min="1302" max="1536" width="9.140625" style="12"/>
    <col min="1537" max="1537" width="3.140625" style="12" customWidth="1"/>
    <col min="1538" max="1538" width="4.85546875" style="12" customWidth="1"/>
    <col min="1539" max="1539" width="22.7109375" style="12" customWidth="1"/>
    <col min="1540" max="1540" width="5.28515625" style="12" customWidth="1"/>
    <col min="1541" max="1541" width="6.85546875" style="12" customWidth="1"/>
    <col min="1542" max="1542" width="8.42578125" style="12" customWidth="1"/>
    <col min="1543" max="1543" width="1.7109375" style="12" customWidth="1"/>
    <col min="1544" max="1544" width="10" style="12" customWidth="1"/>
    <col min="1545" max="1545" width="8" style="12" customWidth="1"/>
    <col min="1546" max="1546" width="10.7109375" style="12" customWidth="1"/>
    <col min="1547" max="1547" width="8.85546875" style="12" customWidth="1"/>
    <col min="1548" max="1548" width="10.85546875" style="12" customWidth="1"/>
    <col min="1549" max="1549" width="7.28515625" style="12" customWidth="1"/>
    <col min="1550" max="1550" width="1.85546875" style="12" customWidth="1"/>
    <col min="1551" max="1551" width="9.5703125" style="12" customWidth="1"/>
    <col min="1552" max="1552" width="8.5703125" style="12" customWidth="1"/>
    <col min="1553" max="1553" width="10.42578125" style="12" customWidth="1"/>
    <col min="1554" max="1554" width="8.42578125" style="12" customWidth="1"/>
    <col min="1555" max="1555" width="11.140625" style="12" customWidth="1"/>
    <col min="1556" max="1556" width="7.140625" style="12" customWidth="1"/>
    <col min="1557" max="1557" width="1.5703125" style="12" customWidth="1"/>
    <col min="1558" max="1792" width="9.140625" style="12"/>
    <col min="1793" max="1793" width="3.140625" style="12" customWidth="1"/>
    <col min="1794" max="1794" width="4.85546875" style="12" customWidth="1"/>
    <col min="1795" max="1795" width="22.7109375" style="12" customWidth="1"/>
    <col min="1796" max="1796" width="5.28515625" style="12" customWidth="1"/>
    <col min="1797" max="1797" width="6.85546875" style="12" customWidth="1"/>
    <col min="1798" max="1798" width="8.42578125" style="12" customWidth="1"/>
    <col min="1799" max="1799" width="1.7109375" style="12" customWidth="1"/>
    <col min="1800" max="1800" width="10" style="12" customWidth="1"/>
    <col min="1801" max="1801" width="8" style="12" customWidth="1"/>
    <col min="1802" max="1802" width="10.7109375" style="12" customWidth="1"/>
    <col min="1803" max="1803" width="8.85546875" style="12" customWidth="1"/>
    <col min="1804" max="1804" width="10.85546875" style="12" customWidth="1"/>
    <col min="1805" max="1805" width="7.28515625" style="12" customWidth="1"/>
    <col min="1806" max="1806" width="1.85546875" style="12" customWidth="1"/>
    <col min="1807" max="1807" width="9.5703125" style="12" customWidth="1"/>
    <col min="1808" max="1808" width="8.5703125" style="12" customWidth="1"/>
    <col min="1809" max="1809" width="10.42578125" style="12" customWidth="1"/>
    <col min="1810" max="1810" width="8.42578125" style="12" customWidth="1"/>
    <col min="1811" max="1811" width="11.140625" style="12" customWidth="1"/>
    <col min="1812" max="1812" width="7.140625" style="12" customWidth="1"/>
    <col min="1813" max="1813" width="1.5703125" style="12" customWidth="1"/>
    <col min="1814" max="2048" width="9.140625" style="12"/>
    <col min="2049" max="2049" width="3.140625" style="12" customWidth="1"/>
    <col min="2050" max="2050" width="4.85546875" style="12" customWidth="1"/>
    <col min="2051" max="2051" width="22.7109375" style="12" customWidth="1"/>
    <col min="2052" max="2052" width="5.28515625" style="12" customWidth="1"/>
    <col min="2053" max="2053" width="6.85546875" style="12" customWidth="1"/>
    <col min="2054" max="2054" width="8.42578125" style="12" customWidth="1"/>
    <col min="2055" max="2055" width="1.7109375" style="12" customWidth="1"/>
    <col min="2056" max="2056" width="10" style="12" customWidth="1"/>
    <col min="2057" max="2057" width="8" style="12" customWidth="1"/>
    <col min="2058" max="2058" width="10.7109375" style="12" customWidth="1"/>
    <col min="2059" max="2059" width="8.85546875" style="12" customWidth="1"/>
    <col min="2060" max="2060" width="10.85546875" style="12" customWidth="1"/>
    <col min="2061" max="2061" width="7.28515625" style="12" customWidth="1"/>
    <col min="2062" max="2062" width="1.85546875" style="12" customWidth="1"/>
    <col min="2063" max="2063" width="9.5703125" style="12" customWidth="1"/>
    <col min="2064" max="2064" width="8.5703125" style="12" customWidth="1"/>
    <col min="2065" max="2065" width="10.42578125" style="12" customWidth="1"/>
    <col min="2066" max="2066" width="8.42578125" style="12" customWidth="1"/>
    <col min="2067" max="2067" width="11.140625" style="12" customWidth="1"/>
    <col min="2068" max="2068" width="7.140625" style="12" customWidth="1"/>
    <col min="2069" max="2069" width="1.5703125" style="12" customWidth="1"/>
    <col min="2070" max="2304" width="9.140625" style="12"/>
    <col min="2305" max="2305" width="3.140625" style="12" customWidth="1"/>
    <col min="2306" max="2306" width="4.85546875" style="12" customWidth="1"/>
    <col min="2307" max="2307" width="22.7109375" style="12" customWidth="1"/>
    <col min="2308" max="2308" width="5.28515625" style="12" customWidth="1"/>
    <col min="2309" max="2309" width="6.85546875" style="12" customWidth="1"/>
    <col min="2310" max="2310" width="8.42578125" style="12" customWidth="1"/>
    <col min="2311" max="2311" width="1.7109375" style="12" customWidth="1"/>
    <col min="2312" max="2312" width="10" style="12" customWidth="1"/>
    <col min="2313" max="2313" width="8" style="12" customWidth="1"/>
    <col min="2314" max="2314" width="10.7109375" style="12" customWidth="1"/>
    <col min="2315" max="2315" width="8.85546875" style="12" customWidth="1"/>
    <col min="2316" max="2316" width="10.85546875" style="12" customWidth="1"/>
    <col min="2317" max="2317" width="7.28515625" style="12" customWidth="1"/>
    <col min="2318" max="2318" width="1.85546875" style="12" customWidth="1"/>
    <col min="2319" max="2319" width="9.5703125" style="12" customWidth="1"/>
    <col min="2320" max="2320" width="8.5703125" style="12" customWidth="1"/>
    <col min="2321" max="2321" width="10.42578125" style="12" customWidth="1"/>
    <col min="2322" max="2322" width="8.42578125" style="12" customWidth="1"/>
    <col min="2323" max="2323" width="11.140625" style="12" customWidth="1"/>
    <col min="2324" max="2324" width="7.140625" style="12" customWidth="1"/>
    <col min="2325" max="2325" width="1.5703125" style="12" customWidth="1"/>
    <col min="2326" max="2560" width="9.140625" style="12"/>
    <col min="2561" max="2561" width="3.140625" style="12" customWidth="1"/>
    <col min="2562" max="2562" width="4.85546875" style="12" customWidth="1"/>
    <col min="2563" max="2563" width="22.7109375" style="12" customWidth="1"/>
    <col min="2564" max="2564" width="5.28515625" style="12" customWidth="1"/>
    <col min="2565" max="2565" width="6.85546875" style="12" customWidth="1"/>
    <col min="2566" max="2566" width="8.42578125" style="12" customWidth="1"/>
    <col min="2567" max="2567" width="1.7109375" style="12" customWidth="1"/>
    <col min="2568" max="2568" width="10" style="12" customWidth="1"/>
    <col min="2569" max="2569" width="8" style="12" customWidth="1"/>
    <col min="2570" max="2570" width="10.7109375" style="12" customWidth="1"/>
    <col min="2571" max="2571" width="8.85546875" style="12" customWidth="1"/>
    <col min="2572" max="2572" width="10.85546875" style="12" customWidth="1"/>
    <col min="2573" max="2573" width="7.28515625" style="12" customWidth="1"/>
    <col min="2574" max="2574" width="1.85546875" style="12" customWidth="1"/>
    <col min="2575" max="2575" width="9.5703125" style="12" customWidth="1"/>
    <col min="2576" max="2576" width="8.5703125" style="12" customWidth="1"/>
    <col min="2577" max="2577" width="10.42578125" style="12" customWidth="1"/>
    <col min="2578" max="2578" width="8.42578125" style="12" customWidth="1"/>
    <col min="2579" max="2579" width="11.140625" style="12" customWidth="1"/>
    <col min="2580" max="2580" width="7.140625" style="12" customWidth="1"/>
    <col min="2581" max="2581" width="1.5703125" style="12" customWidth="1"/>
    <col min="2582" max="2816" width="9.140625" style="12"/>
    <col min="2817" max="2817" width="3.140625" style="12" customWidth="1"/>
    <col min="2818" max="2818" width="4.85546875" style="12" customWidth="1"/>
    <col min="2819" max="2819" width="22.7109375" style="12" customWidth="1"/>
    <col min="2820" max="2820" width="5.28515625" style="12" customWidth="1"/>
    <col min="2821" max="2821" width="6.85546875" style="12" customWidth="1"/>
    <col min="2822" max="2822" width="8.42578125" style="12" customWidth="1"/>
    <col min="2823" max="2823" width="1.7109375" style="12" customWidth="1"/>
    <col min="2824" max="2824" width="10" style="12" customWidth="1"/>
    <col min="2825" max="2825" width="8" style="12" customWidth="1"/>
    <col min="2826" max="2826" width="10.7109375" style="12" customWidth="1"/>
    <col min="2827" max="2827" width="8.85546875" style="12" customWidth="1"/>
    <col min="2828" max="2828" width="10.85546875" style="12" customWidth="1"/>
    <col min="2829" max="2829" width="7.28515625" style="12" customWidth="1"/>
    <col min="2830" max="2830" width="1.85546875" style="12" customWidth="1"/>
    <col min="2831" max="2831" width="9.5703125" style="12" customWidth="1"/>
    <col min="2832" max="2832" width="8.5703125" style="12" customWidth="1"/>
    <col min="2833" max="2833" width="10.42578125" style="12" customWidth="1"/>
    <col min="2834" max="2834" width="8.42578125" style="12" customWidth="1"/>
    <col min="2835" max="2835" width="11.140625" style="12" customWidth="1"/>
    <col min="2836" max="2836" width="7.140625" style="12" customWidth="1"/>
    <col min="2837" max="2837" width="1.5703125" style="12" customWidth="1"/>
    <col min="2838" max="3072" width="9.140625" style="12"/>
    <col min="3073" max="3073" width="3.140625" style="12" customWidth="1"/>
    <col min="3074" max="3074" width="4.85546875" style="12" customWidth="1"/>
    <col min="3075" max="3075" width="22.7109375" style="12" customWidth="1"/>
    <col min="3076" max="3076" width="5.28515625" style="12" customWidth="1"/>
    <col min="3077" max="3077" width="6.85546875" style="12" customWidth="1"/>
    <col min="3078" max="3078" width="8.42578125" style="12" customWidth="1"/>
    <col min="3079" max="3079" width="1.7109375" style="12" customWidth="1"/>
    <col min="3080" max="3080" width="10" style="12" customWidth="1"/>
    <col min="3081" max="3081" width="8" style="12" customWidth="1"/>
    <col min="3082" max="3082" width="10.7109375" style="12" customWidth="1"/>
    <col min="3083" max="3083" width="8.85546875" style="12" customWidth="1"/>
    <col min="3084" max="3084" width="10.85546875" style="12" customWidth="1"/>
    <col min="3085" max="3085" width="7.28515625" style="12" customWidth="1"/>
    <col min="3086" max="3086" width="1.85546875" style="12" customWidth="1"/>
    <col min="3087" max="3087" width="9.5703125" style="12" customWidth="1"/>
    <col min="3088" max="3088" width="8.5703125" style="12" customWidth="1"/>
    <col min="3089" max="3089" width="10.42578125" style="12" customWidth="1"/>
    <col min="3090" max="3090" width="8.42578125" style="12" customWidth="1"/>
    <col min="3091" max="3091" width="11.140625" style="12" customWidth="1"/>
    <col min="3092" max="3092" width="7.140625" style="12" customWidth="1"/>
    <col min="3093" max="3093" width="1.5703125" style="12" customWidth="1"/>
    <col min="3094" max="3328" width="9.140625" style="12"/>
    <col min="3329" max="3329" width="3.140625" style="12" customWidth="1"/>
    <col min="3330" max="3330" width="4.85546875" style="12" customWidth="1"/>
    <col min="3331" max="3331" width="22.7109375" style="12" customWidth="1"/>
    <col min="3332" max="3332" width="5.28515625" style="12" customWidth="1"/>
    <col min="3333" max="3333" width="6.85546875" style="12" customWidth="1"/>
    <col min="3334" max="3334" width="8.42578125" style="12" customWidth="1"/>
    <col min="3335" max="3335" width="1.7109375" style="12" customWidth="1"/>
    <col min="3336" max="3336" width="10" style="12" customWidth="1"/>
    <col min="3337" max="3337" width="8" style="12" customWidth="1"/>
    <col min="3338" max="3338" width="10.7109375" style="12" customWidth="1"/>
    <col min="3339" max="3339" width="8.85546875" style="12" customWidth="1"/>
    <col min="3340" max="3340" width="10.85546875" style="12" customWidth="1"/>
    <col min="3341" max="3341" width="7.28515625" style="12" customWidth="1"/>
    <col min="3342" max="3342" width="1.85546875" style="12" customWidth="1"/>
    <col min="3343" max="3343" width="9.5703125" style="12" customWidth="1"/>
    <col min="3344" max="3344" width="8.5703125" style="12" customWidth="1"/>
    <col min="3345" max="3345" width="10.42578125" style="12" customWidth="1"/>
    <col min="3346" max="3346" width="8.42578125" style="12" customWidth="1"/>
    <col min="3347" max="3347" width="11.140625" style="12" customWidth="1"/>
    <col min="3348" max="3348" width="7.140625" style="12" customWidth="1"/>
    <col min="3349" max="3349" width="1.5703125" style="12" customWidth="1"/>
    <col min="3350" max="3584" width="9.140625" style="12"/>
    <col min="3585" max="3585" width="3.140625" style="12" customWidth="1"/>
    <col min="3586" max="3586" width="4.85546875" style="12" customWidth="1"/>
    <col min="3587" max="3587" width="22.7109375" style="12" customWidth="1"/>
    <col min="3588" max="3588" width="5.28515625" style="12" customWidth="1"/>
    <col min="3589" max="3589" width="6.85546875" style="12" customWidth="1"/>
    <col min="3590" max="3590" width="8.42578125" style="12" customWidth="1"/>
    <col min="3591" max="3591" width="1.7109375" style="12" customWidth="1"/>
    <col min="3592" max="3592" width="10" style="12" customWidth="1"/>
    <col min="3593" max="3593" width="8" style="12" customWidth="1"/>
    <col min="3594" max="3594" width="10.7109375" style="12" customWidth="1"/>
    <col min="3595" max="3595" width="8.85546875" style="12" customWidth="1"/>
    <col min="3596" max="3596" width="10.85546875" style="12" customWidth="1"/>
    <col min="3597" max="3597" width="7.28515625" style="12" customWidth="1"/>
    <col min="3598" max="3598" width="1.85546875" style="12" customWidth="1"/>
    <col min="3599" max="3599" width="9.5703125" style="12" customWidth="1"/>
    <col min="3600" max="3600" width="8.5703125" style="12" customWidth="1"/>
    <col min="3601" max="3601" width="10.42578125" style="12" customWidth="1"/>
    <col min="3602" max="3602" width="8.42578125" style="12" customWidth="1"/>
    <col min="3603" max="3603" width="11.140625" style="12" customWidth="1"/>
    <col min="3604" max="3604" width="7.140625" style="12" customWidth="1"/>
    <col min="3605" max="3605" width="1.5703125" style="12" customWidth="1"/>
    <col min="3606" max="3840" width="9.140625" style="12"/>
    <col min="3841" max="3841" width="3.140625" style="12" customWidth="1"/>
    <col min="3842" max="3842" width="4.85546875" style="12" customWidth="1"/>
    <col min="3843" max="3843" width="22.7109375" style="12" customWidth="1"/>
    <col min="3844" max="3844" width="5.28515625" style="12" customWidth="1"/>
    <col min="3845" max="3845" width="6.85546875" style="12" customWidth="1"/>
    <col min="3846" max="3846" width="8.42578125" style="12" customWidth="1"/>
    <col min="3847" max="3847" width="1.7109375" style="12" customWidth="1"/>
    <col min="3848" max="3848" width="10" style="12" customWidth="1"/>
    <col min="3849" max="3849" width="8" style="12" customWidth="1"/>
    <col min="3850" max="3850" width="10.7109375" style="12" customWidth="1"/>
    <col min="3851" max="3851" width="8.85546875" style="12" customWidth="1"/>
    <col min="3852" max="3852" width="10.85546875" style="12" customWidth="1"/>
    <col min="3853" max="3853" width="7.28515625" style="12" customWidth="1"/>
    <col min="3854" max="3854" width="1.85546875" style="12" customWidth="1"/>
    <col min="3855" max="3855" width="9.5703125" style="12" customWidth="1"/>
    <col min="3856" max="3856" width="8.5703125" style="12" customWidth="1"/>
    <col min="3857" max="3857" width="10.42578125" style="12" customWidth="1"/>
    <col min="3858" max="3858" width="8.42578125" style="12" customWidth="1"/>
    <col min="3859" max="3859" width="11.140625" style="12" customWidth="1"/>
    <col min="3860" max="3860" width="7.140625" style="12" customWidth="1"/>
    <col min="3861" max="3861" width="1.5703125" style="12" customWidth="1"/>
    <col min="3862" max="4096" width="9.140625" style="12"/>
    <col min="4097" max="4097" width="3.140625" style="12" customWidth="1"/>
    <col min="4098" max="4098" width="4.85546875" style="12" customWidth="1"/>
    <col min="4099" max="4099" width="22.7109375" style="12" customWidth="1"/>
    <col min="4100" max="4100" width="5.28515625" style="12" customWidth="1"/>
    <col min="4101" max="4101" width="6.85546875" style="12" customWidth="1"/>
    <col min="4102" max="4102" width="8.42578125" style="12" customWidth="1"/>
    <col min="4103" max="4103" width="1.7109375" style="12" customWidth="1"/>
    <col min="4104" max="4104" width="10" style="12" customWidth="1"/>
    <col min="4105" max="4105" width="8" style="12" customWidth="1"/>
    <col min="4106" max="4106" width="10.7109375" style="12" customWidth="1"/>
    <col min="4107" max="4107" width="8.85546875" style="12" customWidth="1"/>
    <col min="4108" max="4108" width="10.85546875" style="12" customWidth="1"/>
    <col min="4109" max="4109" width="7.28515625" style="12" customWidth="1"/>
    <col min="4110" max="4110" width="1.85546875" style="12" customWidth="1"/>
    <col min="4111" max="4111" width="9.5703125" style="12" customWidth="1"/>
    <col min="4112" max="4112" width="8.5703125" style="12" customWidth="1"/>
    <col min="4113" max="4113" width="10.42578125" style="12" customWidth="1"/>
    <col min="4114" max="4114" width="8.42578125" style="12" customWidth="1"/>
    <col min="4115" max="4115" width="11.140625" style="12" customWidth="1"/>
    <col min="4116" max="4116" width="7.140625" style="12" customWidth="1"/>
    <col min="4117" max="4117" width="1.5703125" style="12" customWidth="1"/>
    <col min="4118" max="4352" width="9.140625" style="12"/>
    <col min="4353" max="4353" width="3.140625" style="12" customWidth="1"/>
    <col min="4354" max="4354" width="4.85546875" style="12" customWidth="1"/>
    <col min="4355" max="4355" width="22.7109375" style="12" customWidth="1"/>
    <col min="4356" max="4356" width="5.28515625" style="12" customWidth="1"/>
    <col min="4357" max="4357" width="6.85546875" style="12" customWidth="1"/>
    <col min="4358" max="4358" width="8.42578125" style="12" customWidth="1"/>
    <col min="4359" max="4359" width="1.7109375" style="12" customWidth="1"/>
    <col min="4360" max="4360" width="10" style="12" customWidth="1"/>
    <col min="4361" max="4361" width="8" style="12" customWidth="1"/>
    <col min="4362" max="4362" width="10.7109375" style="12" customWidth="1"/>
    <col min="4363" max="4363" width="8.85546875" style="12" customWidth="1"/>
    <col min="4364" max="4364" width="10.85546875" style="12" customWidth="1"/>
    <col min="4365" max="4365" width="7.28515625" style="12" customWidth="1"/>
    <col min="4366" max="4366" width="1.85546875" style="12" customWidth="1"/>
    <col min="4367" max="4367" width="9.5703125" style="12" customWidth="1"/>
    <col min="4368" max="4368" width="8.5703125" style="12" customWidth="1"/>
    <col min="4369" max="4369" width="10.42578125" style="12" customWidth="1"/>
    <col min="4370" max="4370" width="8.42578125" style="12" customWidth="1"/>
    <col min="4371" max="4371" width="11.140625" style="12" customWidth="1"/>
    <col min="4372" max="4372" width="7.140625" style="12" customWidth="1"/>
    <col min="4373" max="4373" width="1.5703125" style="12" customWidth="1"/>
    <col min="4374" max="4608" width="9.140625" style="12"/>
    <col min="4609" max="4609" width="3.140625" style="12" customWidth="1"/>
    <col min="4610" max="4610" width="4.85546875" style="12" customWidth="1"/>
    <col min="4611" max="4611" width="22.7109375" style="12" customWidth="1"/>
    <col min="4612" max="4612" width="5.28515625" style="12" customWidth="1"/>
    <col min="4613" max="4613" width="6.85546875" style="12" customWidth="1"/>
    <col min="4614" max="4614" width="8.42578125" style="12" customWidth="1"/>
    <col min="4615" max="4615" width="1.7109375" style="12" customWidth="1"/>
    <col min="4616" max="4616" width="10" style="12" customWidth="1"/>
    <col min="4617" max="4617" width="8" style="12" customWidth="1"/>
    <col min="4618" max="4618" width="10.7109375" style="12" customWidth="1"/>
    <col min="4619" max="4619" width="8.85546875" style="12" customWidth="1"/>
    <col min="4620" max="4620" width="10.85546875" style="12" customWidth="1"/>
    <col min="4621" max="4621" width="7.28515625" style="12" customWidth="1"/>
    <col min="4622" max="4622" width="1.85546875" style="12" customWidth="1"/>
    <col min="4623" max="4623" width="9.5703125" style="12" customWidth="1"/>
    <col min="4624" max="4624" width="8.5703125" style="12" customWidth="1"/>
    <col min="4625" max="4625" width="10.42578125" style="12" customWidth="1"/>
    <col min="4626" max="4626" width="8.42578125" style="12" customWidth="1"/>
    <col min="4627" max="4627" width="11.140625" style="12" customWidth="1"/>
    <col min="4628" max="4628" width="7.140625" style="12" customWidth="1"/>
    <col min="4629" max="4629" width="1.5703125" style="12" customWidth="1"/>
    <col min="4630" max="4864" width="9.140625" style="12"/>
    <col min="4865" max="4865" width="3.140625" style="12" customWidth="1"/>
    <col min="4866" max="4866" width="4.85546875" style="12" customWidth="1"/>
    <col min="4867" max="4867" width="22.7109375" style="12" customWidth="1"/>
    <col min="4868" max="4868" width="5.28515625" style="12" customWidth="1"/>
    <col min="4869" max="4869" width="6.85546875" style="12" customWidth="1"/>
    <col min="4870" max="4870" width="8.42578125" style="12" customWidth="1"/>
    <col min="4871" max="4871" width="1.7109375" style="12" customWidth="1"/>
    <col min="4872" max="4872" width="10" style="12" customWidth="1"/>
    <col min="4873" max="4873" width="8" style="12" customWidth="1"/>
    <col min="4874" max="4874" width="10.7109375" style="12" customWidth="1"/>
    <col min="4875" max="4875" width="8.85546875" style="12" customWidth="1"/>
    <col min="4876" max="4876" width="10.85546875" style="12" customWidth="1"/>
    <col min="4877" max="4877" width="7.28515625" style="12" customWidth="1"/>
    <col min="4878" max="4878" width="1.85546875" style="12" customWidth="1"/>
    <col min="4879" max="4879" width="9.5703125" style="12" customWidth="1"/>
    <col min="4880" max="4880" width="8.5703125" style="12" customWidth="1"/>
    <col min="4881" max="4881" width="10.42578125" style="12" customWidth="1"/>
    <col min="4882" max="4882" width="8.42578125" style="12" customWidth="1"/>
    <col min="4883" max="4883" width="11.140625" style="12" customWidth="1"/>
    <col min="4884" max="4884" width="7.140625" style="12" customWidth="1"/>
    <col min="4885" max="4885" width="1.5703125" style="12" customWidth="1"/>
    <col min="4886" max="5120" width="9.140625" style="12"/>
    <col min="5121" max="5121" width="3.140625" style="12" customWidth="1"/>
    <col min="5122" max="5122" width="4.85546875" style="12" customWidth="1"/>
    <col min="5123" max="5123" width="22.7109375" style="12" customWidth="1"/>
    <col min="5124" max="5124" width="5.28515625" style="12" customWidth="1"/>
    <col min="5125" max="5125" width="6.85546875" style="12" customWidth="1"/>
    <col min="5126" max="5126" width="8.42578125" style="12" customWidth="1"/>
    <col min="5127" max="5127" width="1.7109375" style="12" customWidth="1"/>
    <col min="5128" max="5128" width="10" style="12" customWidth="1"/>
    <col min="5129" max="5129" width="8" style="12" customWidth="1"/>
    <col min="5130" max="5130" width="10.7109375" style="12" customWidth="1"/>
    <col min="5131" max="5131" width="8.85546875" style="12" customWidth="1"/>
    <col min="5132" max="5132" width="10.85546875" style="12" customWidth="1"/>
    <col min="5133" max="5133" width="7.28515625" style="12" customWidth="1"/>
    <col min="5134" max="5134" width="1.85546875" style="12" customWidth="1"/>
    <col min="5135" max="5135" width="9.5703125" style="12" customWidth="1"/>
    <col min="5136" max="5136" width="8.5703125" style="12" customWidth="1"/>
    <col min="5137" max="5137" width="10.42578125" style="12" customWidth="1"/>
    <col min="5138" max="5138" width="8.42578125" style="12" customWidth="1"/>
    <col min="5139" max="5139" width="11.140625" style="12" customWidth="1"/>
    <col min="5140" max="5140" width="7.140625" style="12" customWidth="1"/>
    <col min="5141" max="5141" width="1.5703125" style="12" customWidth="1"/>
    <col min="5142" max="5376" width="9.140625" style="12"/>
    <col min="5377" max="5377" width="3.140625" style="12" customWidth="1"/>
    <col min="5378" max="5378" width="4.85546875" style="12" customWidth="1"/>
    <col min="5379" max="5379" width="22.7109375" style="12" customWidth="1"/>
    <col min="5380" max="5380" width="5.28515625" style="12" customWidth="1"/>
    <col min="5381" max="5381" width="6.85546875" style="12" customWidth="1"/>
    <col min="5382" max="5382" width="8.42578125" style="12" customWidth="1"/>
    <col min="5383" max="5383" width="1.7109375" style="12" customWidth="1"/>
    <col min="5384" max="5384" width="10" style="12" customWidth="1"/>
    <col min="5385" max="5385" width="8" style="12" customWidth="1"/>
    <col min="5386" max="5386" width="10.7109375" style="12" customWidth="1"/>
    <col min="5387" max="5387" width="8.85546875" style="12" customWidth="1"/>
    <col min="5388" max="5388" width="10.85546875" style="12" customWidth="1"/>
    <col min="5389" max="5389" width="7.28515625" style="12" customWidth="1"/>
    <col min="5390" max="5390" width="1.85546875" style="12" customWidth="1"/>
    <col min="5391" max="5391" width="9.5703125" style="12" customWidth="1"/>
    <col min="5392" max="5392" width="8.5703125" style="12" customWidth="1"/>
    <col min="5393" max="5393" width="10.42578125" style="12" customWidth="1"/>
    <col min="5394" max="5394" width="8.42578125" style="12" customWidth="1"/>
    <col min="5395" max="5395" width="11.140625" style="12" customWidth="1"/>
    <col min="5396" max="5396" width="7.140625" style="12" customWidth="1"/>
    <col min="5397" max="5397" width="1.5703125" style="12" customWidth="1"/>
    <col min="5398" max="5632" width="9.140625" style="12"/>
    <col min="5633" max="5633" width="3.140625" style="12" customWidth="1"/>
    <col min="5634" max="5634" width="4.85546875" style="12" customWidth="1"/>
    <col min="5635" max="5635" width="22.7109375" style="12" customWidth="1"/>
    <col min="5636" max="5636" width="5.28515625" style="12" customWidth="1"/>
    <col min="5637" max="5637" width="6.85546875" style="12" customWidth="1"/>
    <col min="5638" max="5638" width="8.42578125" style="12" customWidth="1"/>
    <col min="5639" max="5639" width="1.7109375" style="12" customWidth="1"/>
    <col min="5640" max="5640" width="10" style="12" customWidth="1"/>
    <col min="5641" max="5641" width="8" style="12" customWidth="1"/>
    <col min="5642" max="5642" width="10.7109375" style="12" customWidth="1"/>
    <col min="5643" max="5643" width="8.85546875" style="12" customWidth="1"/>
    <col min="5644" max="5644" width="10.85546875" style="12" customWidth="1"/>
    <col min="5645" max="5645" width="7.28515625" style="12" customWidth="1"/>
    <col min="5646" max="5646" width="1.85546875" style="12" customWidth="1"/>
    <col min="5647" max="5647" width="9.5703125" style="12" customWidth="1"/>
    <col min="5648" max="5648" width="8.5703125" style="12" customWidth="1"/>
    <col min="5649" max="5649" width="10.42578125" style="12" customWidth="1"/>
    <col min="5650" max="5650" width="8.42578125" style="12" customWidth="1"/>
    <col min="5651" max="5651" width="11.140625" style="12" customWidth="1"/>
    <col min="5652" max="5652" width="7.140625" style="12" customWidth="1"/>
    <col min="5653" max="5653" width="1.5703125" style="12" customWidth="1"/>
    <col min="5654" max="5888" width="9.140625" style="12"/>
    <col min="5889" max="5889" width="3.140625" style="12" customWidth="1"/>
    <col min="5890" max="5890" width="4.85546875" style="12" customWidth="1"/>
    <col min="5891" max="5891" width="22.7109375" style="12" customWidth="1"/>
    <col min="5892" max="5892" width="5.28515625" style="12" customWidth="1"/>
    <col min="5893" max="5893" width="6.85546875" style="12" customWidth="1"/>
    <col min="5894" max="5894" width="8.42578125" style="12" customWidth="1"/>
    <col min="5895" max="5895" width="1.7109375" style="12" customWidth="1"/>
    <col min="5896" max="5896" width="10" style="12" customWidth="1"/>
    <col min="5897" max="5897" width="8" style="12" customWidth="1"/>
    <col min="5898" max="5898" width="10.7109375" style="12" customWidth="1"/>
    <col min="5899" max="5899" width="8.85546875" style="12" customWidth="1"/>
    <col min="5900" max="5900" width="10.85546875" style="12" customWidth="1"/>
    <col min="5901" max="5901" width="7.28515625" style="12" customWidth="1"/>
    <col min="5902" max="5902" width="1.85546875" style="12" customWidth="1"/>
    <col min="5903" max="5903" width="9.5703125" style="12" customWidth="1"/>
    <col min="5904" max="5904" width="8.5703125" style="12" customWidth="1"/>
    <col min="5905" max="5905" width="10.42578125" style="12" customWidth="1"/>
    <col min="5906" max="5906" width="8.42578125" style="12" customWidth="1"/>
    <col min="5907" max="5907" width="11.140625" style="12" customWidth="1"/>
    <col min="5908" max="5908" width="7.140625" style="12" customWidth="1"/>
    <col min="5909" max="5909" width="1.5703125" style="12" customWidth="1"/>
    <col min="5910" max="6144" width="9.140625" style="12"/>
    <col min="6145" max="6145" width="3.140625" style="12" customWidth="1"/>
    <col min="6146" max="6146" width="4.85546875" style="12" customWidth="1"/>
    <col min="6147" max="6147" width="22.7109375" style="12" customWidth="1"/>
    <col min="6148" max="6148" width="5.28515625" style="12" customWidth="1"/>
    <col min="6149" max="6149" width="6.85546875" style="12" customWidth="1"/>
    <col min="6150" max="6150" width="8.42578125" style="12" customWidth="1"/>
    <col min="6151" max="6151" width="1.7109375" style="12" customWidth="1"/>
    <col min="6152" max="6152" width="10" style="12" customWidth="1"/>
    <col min="6153" max="6153" width="8" style="12" customWidth="1"/>
    <col min="6154" max="6154" width="10.7109375" style="12" customWidth="1"/>
    <col min="6155" max="6155" width="8.85546875" style="12" customWidth="1"/>
    <col min="6156" max="6156" width="10.85546875" style="12" customWidth="1"/>
    <col min="6157" max="6157" width="7.28515625" style="12" customWidth="1"/>
    <col min="6158" max="6158" width="1.85546875" style="12" customWidth="1"/>
    <col min="6159" max="6159" width="9.5703125" style="12" customWidth="1"/>
    <col min="6160" max="6160" width="8.5703125" style="12" customWidth="1"/>
    <col min="6161" max="6161" width="10.42578125" style="12" customWidth="1"/>
    <col min="6162" max="6162" width="8.42578125" style="12" customWidth="1"/>
    <col min="6163" max="6163" width="11.140625" style="12" customWidth="1"/>
    <col min="6164" max="6164" width="7.140625" style="12" customWidth="1"/>
    <col min="6165" max="6165" width="1.5703125" style="12" customWidth="1"/>
    <col min="6166" max="6400" width="9.140625" style="12"/>
    <col min="6401" max="6401" width="3.140625" style="12" customWidth="1"/>
    <col min="6402" max="6402" width="4.85546875" style="12" customWidth="1"/>
    <col min="6403" max="6403" width="22.7109375" style="12" customWidth="1"/>
    <col min="6404" max="6404" width="5.28515625" style="12" customWidth="1"/>
    <col min="6405" max="6405" width="6.85546875" style="12" customWidth="1"/>
    <col min="6406" max="6406" width="8.42578125" style="12" customWidth="1"/>
    <col min="6407" max="6407" width="1.7109375" style="12" customWidth="1"/>
    <col min="6408" max="6408" width="10" style="12" customWidth="1"/>
    <col min="6409" max="6409" width="8" style="12" customWidth="1"/>
    <col min="6410" max="6410" width="10.7109375" style="12" customWidth="1"/>
    <col min="6411" max="6411" width="8.85546875" style="12" customWidth="1"/>
    <col min="6412" max="6412" width="10.85546875" style="12" customWidth="1"/>
    <col min="6413" max="6413" width="7.28515625" style="12" customWidth="1"/>
    <col min="6414" max="6414" width="1.85546875" style="12" customWidth="1"/>
    <col min="6415" max="6415" width="9.5703125" style="12" customWidth="1"/>
    <col min="6416" max="6416" width="8.5703125" style="12" customWidth="1"/>
    <col min="6417" max="6417" width="10.42578125" style="12" customWidth="1"/>
    <col min="6418" max="6418" width="8.42578125" style="12" customWidth="1"/>
    <col min="6419" max="6419" width="11.140625" style="12" customWidth="1"/>
    <col min="6420" max="6420" width="7.140625" style="12" customWidth="1"/>
    <col min="6421" max="6421" width="1.5703125" style="12" customWidth="1"/>
    <col min="6422" max="6656" width="9.140625" style="12"/>
    <col min="6657" max="6657" width="3.140625" style="12" customWidth="1"/>
    <col min="6658" max="6658" width="4.85546875" style="12" customWidth="1"/>
    <col min="6659" max="6659" width="22.7109375" style="12" customWidth="1"/>
    <col min="6660" max="6660" width="5.28515625" style="12" customWidth="1"/>
    <col min="6661" max="6661" width="6.85546875" style="12" customWidth="1"/>
    <col min="6662" max="6662" width="8.42578125" style="12" customWidth="1"/>
    <col min="6663" max="6663" width="1.7109375" style="12" customWidth="1"/>
    <col min="6664" max="6664" width="10" style="12" customWidth="1"/>
    <col min="6665" max="6665" width="8" style="12" customWidth="1"/>
    <col min="6666" max="6666" width="10.7109375" style="12" customWidth="1"/>
    <col min="6667" max="6667" width="8.85546875" style="12" customWidth="1"/>
    <col min="6668" max="6668" width="10.85546875" style="12" customWidth="1"/>
    <col min="6669" max="6669" width="7.28515625" style="12" customWidth="1"/>
    <col min="6670" max="6670" width="1.85546875" style="12" customWidth="1"/>
    <col min="6671" max="6671" width="9.5703125" style="12" customWidth="1"/>
    <col min="6672" max="6672" width="8.5703125" style="12" customWidth="1"/>
    <col min="6673" max="6673" width="10.42578125" style="12" customWidth="1"/>
    <col min="6674" max="6674" width="8.42578125" style="12" customWidth="1"/>
    <col min="6675" max="6675" width="11.140625" style="12" customWidth="1"/>
    <col min="6676" max="6676" width="7.140625" style="12" customWidth="1"/>
    <col min="6677" max="6677" width="1.5703125" style="12" customWidth="1"/>
    <col min="6678" max="6912" width="9.140625" style="12"/>
    <col min="6913" max="6913" width="3.140625" style="12" customWidth="1"/>
    <col min="6914" max="6914" width="4.85546875" style="12" customWidth="1"/>
    <col min="6915" max="6915" width="22.7109375" style="12" customWidth="1"/>
    <col min="6916" max="6916" width="5.28515625" style="12" customWidth="1"/>
    <col min="6917" max="6917" width="6.85546875" style="12" customWidth="1"/>
    <col min="6918" max="6918" width="8.42578125" style="12" customWidth="1"/>
    <col min="6919" max="6919" width="1.7109375" style="12" customWidth="1"/>
    <col min="6920" max="6920" width="10" style="12" customWidth="1"/>
    <col min="6921" max="6921" width="8" style="12" customWidth="1"/>
    <col min="6922" max="6922" width="10.7109375" style="12" customWidth="1"/>
    <col min="6923" max="6923" width="8.85546875" style="12" customWidth="1"/>
    <col min="6924" max="6924" width="10.85546875" style="12" customWidth="1"/>
    <col min="6925" max="6925" width="7.28515625" style="12" customWidth="1"/>
    <col min="6926" max="6926" width="1.85546875" style="12" customWidth="1"/>
    <col min="6927" max="6927" width="9.5703125" style="12" customWidth="1"/>
    <col min="6928" max="6928" width="8.5703125" style="12" customWidth="1"/>
    <col min="6929" max="6929" width="10.42578125" style="12" customWidth="1"/>
    <col min="6930" max="6930" width="8.42578125" style="12" customWidth="1"/>
    <col min="6931" max="6931" width="11.140625" style="12" customWidth="1"/>
    <col min="6932" max="6932" width="7.140625" style="12" customWidth="1"/>
    <col min="6933" max="6933" width="1.5703125" style="12" customWidth="1"/>
    <col min="6934" max="7168" width="9.140625" style="12"/>
    <col min="7169" max="7169" width="3.140625" style="12" customWidth="1"/>
    <col min="7170" max="7170" width="4.85546875" style="12" customWidth="1"/>
    <col min="7171" max="7171" width="22.7109375" style="12" customWidth="1"/>
    <col min="7172" max="7172" width="5.28515625" style="12" customWidth="1"/>
    <col min="7173" max="7173" width="6.85546875" style="12" customWidth="1"/>
    <col min="7174" max="7174" width="8.42578125" style="12" customWidth="1"/>
    <col min="7175" max="7175" width="1.7109375" style="12" customWidth="1"/>
    <col min="7176" max="7176" width="10" style="12" customWidth="1"/>
    <col min="7177" max="7177" width="8" style="12" customWidth="1"/>
    <col min="7178" max="7178" width="10.7109375" style="12" customWidth="1"/>
    <col min="7179" max="7179" width="8.85546875" style="12" customWidth="1"/>
    <col min="7180" max="7180" width="10.85546875" style="12" customWidth="1"/>
    <col min="7181" max="7181" width="7.28515625" style="12" customWidth="1"/>
    <col min="7182" max="7182" width="1.85546875" style="12" customWidth="1"/>
    <col min="7183" max="7183" width="9.5703125" style="12" customWidth="1"/>
    <col min="7184" max="7184" width="8.5703125" style="12" customWidth="1"/>
    <col min="7185" max="7185" width="10.42578125" style="12" customWidth="1"/>
    <col min="7186" max="7186" width="8.42578125" style="12" customWidth="1"/>
    <col min="7187" max="7187" width="11.140625" style="12" customWidth="1"/>
    <col min="7188" max="7188" width="7.140625" style="12" customWidth="1"/>
    <col min="7189" max="7189" width="1.5703125" style="12" customWidth="1"/>
    <col min="7190" max="7424" width="9.140625" style="12"/>
    <col min="7425" max="7425" width="3.140625" style="12" customWidth="1"/>
    <col min="7426" max="7426" width="4.85546875" style="12" customWidth="1"/>
    <col min="7427" max="7427" width="22.7109375" style="12" customWidth="1"/>
    <col min="7428" max="7428" width="5.28515625" style="12" customWidth="1"/>
    <col min="7429" max="7429" width="6.85546875" style="12" customWidth="1"/>
    <col min="7430" max="7430" width="8.42578125" style="12" customWidth="1"/>
    <col min="7431" max="7431" width="1.7109375" style="12" customWidth="1"/>
    <col min="7432" max="7432" width="10" style="12" customWidth="1"/>
    <col min="7433" max="7433" width="8" style="12" customWidth="1"/>
    <col min="7434" max="7434" width="10.7109375" style="12" customWidth="1"/>
    <col min="7435" max="7435" width="8.85546875" style="12" customWidth="1"/>
    <col min="7436" max="7436" width="10.85546875" style="12" customWidth="1"/>
    <col min="7437" max="7437" width="7.28515625" style="12" customWidth="1"/>
    <col min="7438" max="7438" width="1.85546875" style="12" customWidth="1"/>
    <col min="7439" max="7439" width="9.5703125" style="12" customWidth="1"/>
    <col min="7440" max="7440" width="8.5703125" style="12" customWidth="1"/>
    <col min="7441" max="7441" width="10.42578125" style="12" customWidth="1"/>
    <col min="7442" max="7442" width="8.42578125" style="12" customWidth="1"/>
    <col min="7443" max="7443" width="11.140625" style="12" customWidth="1"/>
    <col min="7444" max="7444" width="7.140625" style="12" customWidth="1"/>
    <col min="7445" max="7445" width="1.5703125" style="12" customWidth="1"/>
    <col min="7446" max="7680" width="9.140625" style="12"/>
    <col min="7681" max="7681" width="3.140625" style="12" customWidth="1"/>
    <col min="7682" max="7682" width="4.85546875" style="12" customWidth="1"/>
    <col min="7683" max="7683" width="22.7109375" style="12" customWidth="1"/>
    <col min="7684" max="7684" width="5.28515625" style="12" customWidth="1"/>
    <col min="7685" max="7685" width="6.85546875" style="12" customWidth="1"/>
    <col min="7686" max="7686" width="8.42578125" style="12" customWidth="1"/>
    <col min="7687" max="7687" width="1.7109375" style="12" customWidth="1"/>
    <col min="7688" max="7688" width="10" style="12" customWidth="1"/>
    <col min="7689" max="7689" width="8" style="12" customWidth="1"/>
    <col min="7690" max="7690" width="10.7109375" style="12" customWidth="1"/>
    <col min="7691" max="7691" width="8.85546875" style="12" customWidth="1"/>
    <col min="7692" max="7692" width="10.85546875" style="12" customWidth="1"/>
    <col min="7693" max="7693" width="7.28515625" style="12" customWidth="1"/>
    <col min="7694" max="7694" width="1.85546875" style="12" customWidth="1"/>
    <col min="7695" max="7695" width="9.5703125" style="12" customWidth="1"/>
    <col min="7696" max="7696" width="8.5703125" style="12" customWidth="1"/>
    <col min="7697" max="7697" width="10.42578125" style="12" customWidth="1"/>
    <col min="7698" max="7698" width="8.42578125" style="12" customWidth="1"/>
    <col min="7699" max="7699" width="11.140625" style="12" customWidth="1"/>
    <col min="7700" max="7700" width="7.140625" style="12" customWidth="1"/>
    <col min="7701" max="7701" width="1.5703125" style="12" customWidth="1"/>
    <col min="7702" max="7936" width="9.140625" style="12"/>
    <col min="7937" max="7937" width="3.140625" style="12" customWidth="1"/>
    <col min="7938" max="7938" width="4.85546875" style="12" customWidth="1"/>
    <col min="7939" max="7939" width="22.7109375" style="12" customWidth="1"/>
    <col min="7940" max="7940" width="5.28515625" style="12" customWidth="1"/>
    <col min="7941" max="7941" width="6.85546875" style="12" customWidth="1"/>
    <col min="7942" max="7942" width="8.42578125" style="12" customWidth="1"/>
    <col min="7943" max="7943" width="1.7109375" style="12" customWidth="1"/>
    <col min="7944" max="7944" width="10" style="12" customWidth="1"/>
    <col min="7945" max="7945" width="8" style="12" customWidth="1"/>
    <col min="7946" max="7946" width="10.7109375" style="12" customWidth="1"/>
    <col min="7947" max="7947" width="8.85546875" style="12" customWidth="1"/>
    <col min="7948" max="7948" width="10.85546875" style="12" customWidth="1"/>
    <col min="7949" max="7949" width="7.28515625" style="12" customWidth="1"/>
    <col min="7950" max="7950" width="1.85546875" style="12" customWidth="1"/>
    <col min="7951" max="7951" width="9.5703125" style="12" customWidth="1"/>
    <col min="7952" max="7952" width="8.5703125" style="12" customWidth="1"/>
    <col min="7953" max="7953" width="10.42578125" style="12" customWidth="1"/>
    <col min="7954" max="7954" width="8.42578125" style="12" customWidth="1"/>
    <col min="7955" max="7955" width="11.140625" style="12" customWidth="1"/>
    <col min="7956" max="7956" width="7.140625" style="12" customWidth="1"/>
    <col min="7957" max="7957" width="1.5703125" style="12" customWidth="1"/>
    <col min="7958" max="8192" width="9.140625" style="12"/>
    <col min="8193" max="8193" width="3.140625" style="12" customWidth="1"/>
    <col min="8194" max="8194" width="4.85546875" style="12" customWidth="1"/>
    <col min="8195" max="8195" width="22.7109375" style="12" customWidth="1"/>
    <col min="8196" max="8196" width="5.28515625" style="12" customWidth="1"/>
    <col min="8197" max="8197" width="6.85546875" style="12" customWidth="1"/>
    <col min="8198" max="8198" width="8.42578125" style="12" customWidth="1"/>
    <col min="8199" max="8199" width="1.7109375" style="12" customWidth="1"/>
    <col min="8200" max="8200" width="10" style="12" customWidth="1"/>
    <col min="8201" max="8201" width="8" style="12" customWidth="1"/>
    <col min="8202" max="8202" width="10.7109375" style="12" customWidth="1"/>
    <col min="8203" max="8203" width="8.85546875" style="12" customWidth="1"/>
    <col min="8204" max="8204" width="10.85546875" style="12" customWidth="1"/>
    <col min="8205" max="8205" width="7.28515625" style="12" customWidth="1"/>
    <col min="8206" max="8206" width="1.85546875" style="12" customWidth="1"/>
    <col min="8207" max="8207" width="9.5703125" style="12" customWidth="1"/>
    <col min="8208" max="8208" width="8.5703125" style="12" customWidth="1"/>
    <col min="8209" max="8209" width="10.42578125" style="12" customWidth="1"/>
    <col min="8210" max="8210" width="8.42578125" style="12" customWidth="1"/>
    <col min="8211" max="8211" width="11.140625" style="12" customWidth="1"/>
    <col min="8212" max="8212" width="7.140625" style="12" customWidth="1"/>
    <col min="8213" max="8213" width="1.5703125" style="12" customWidth="1"/>
    <col min="8214" max="8448" width="9.140625" style="12"/>
    <col min="8449" max="8449" width="3.140625" style="12" customWidth="1"/>
    <col min="8450" max="8450" width="4.85546875" style="12" customWidth="1"/>
    <col min="8451" max="8451" width="22.7109375" style="12" customWidth="1"/>
    <col min="8452" max="8452" width="5.28515625" style="12" customWidth="1"/>
    <col min="8453" max="8453" width="6.85546875" style="12" customWidth="1"/>
    <col min="8454" max="8454" width="8.42578125" style="12" customWidth="1"/>
    <col min="8455" max="8455" width="1.7109375" style="12" customWidth="1"/>
    <col min="8456" max="8456" width="10" style="12" customWidth="1"/>
    <col min="8457" max="8457" width="8" style="12" customWidth="1"/>
    <col min="8458" max="8458" width="10.7109375" style="12" customWidth="1"/>
    <col min="8459" max="8459" width="8.85546875" style="12" customWidth="1"/>
    <col min="8460" max="8460" width="10.85546875" style="12" customWidth="1"/>
    <col min="8461" max="8461" width="7.28515625" style="12" customWidth="1"/>
    <col min="8462" max="8462" width="1.85546875" style="12" customWidth="1"/>
    <col min="8463" max="8463" width="9.5703125" style="12" customWidth="1"/>
    <col min="8464" max="8464" width="8.5703125" style="12" customWidth="1"/>
    <col min="8465" max="8465" width="10.42578125" style="12" customWidth="1"/>
    <col min="8466" max="8466" width="8.42578125" style="12" customWidth="1"/>
    <col min="8467" max="8467" width="11.140625" style="12" customWidth="1"/>
    <col min="8468" max="8468" width="7.140625" style="12" customWidth="1"/>
    <col min="8469" max="8469" width="1.5703125" style="12" customWidth="1"/>
    <col min="8470" max="8704" width="9.140625" style="12"/>
    <col min="8705" max="8705" width="3.140625" style="12" customWidth="1"/>
    <col min="8706" max="8706" width="4.85546875" style="12" customWidth="1"/>
    <col min="8707" max="8707" width="22.7109375" style="12" customWidth="1"/>
    <col min="8708" max="8708" width="5.28515625" style="12" customWidth="1"/>
    <col min="8709" max="8709" width="6.85546875" style="12" customWidth="1"/>
    <col min="8710" max="8710" width="8.42578125" style="12" customWidth="1"/>
    <col min="8711" max="8711" width="1.7109375" style="12" customWidth="1"/>
    <col min="8712" max="8712" width="10" style="12" customWidth="1"/>
    <col min="8713" max="8713" width="8" style="12" customWidth="1"/>
    <col min="8714" max="8714" width="10.7109375" style="12" customWidth="1"/>
    <col min="8715" max="8715" width="8.85546875" style="12" customWidth="1"/>
    <col min="8716" max="8716" width="10.85546875" style="12" customWidth="1"/>
    <col min="8717" max="8717" width="7.28515625" style="12" customWidth="1"/>
    <col min="8718" max="8718" width="1.85546875" style="12" customWidth="1"/>
    <col min="8719" max="8719" width="9.5703125" style="12" customWidth="1"/>
    <col min="8720" max="8720" width="8.5703125" style="12" customWidth="1"/>
    <col min="8721" max="8721" width="10.42578125" style="12" customWidth="1"/>
    <col min="8722" max="8722" width="8.42578125" style="12" customWidth="1"/>
    <col min="8723" max="8723" width="11.140625" style="12" customWidth="1"/>
    <col min="8724" max="8724" width="7.140625" style="12" customWidth="1"/>
    <col min="8725" max="8725" width="1.5703125" style="12" customWidth="1"/>
    <col min="8726" max="8960" width="9.140625" style="12"/>
    <col min="8961" max="8961" width="3.140625" style="12" customWidth="1"/>
    <col min="8962" max="8962" width="4.85546875" style="12" customWidth="1"/>
    <col min="8963" max="8963" width="22.7109375" style="12" customWidth="1"/>
    <col min="8964" max="8964" width="5.28515625" style="12" customWidth="1"/>
    <col min="8965" max="8965" width="6.85546875" style="12" customWidth="1"/>
    <col min="8966" max="8966" width="8.42578125" style="12" customWidth="1"/>
    <col min="8967" max="8967" width="1.7109375" style="12" customWidth="1"/>
    <col min="8968" max="8968" width="10" style="12" customWidth="1"/>
    <col min="8969" max="8969" width="8" style="12" customWidth="1"/>
    <col min="8970" max="8970" width="10.7109375" style="12" customWidth="1"/>
    <col min="8971" max="8971" width="8.85546875" style="12" customWidth="1"/>
    <col min="8972" max="8972" width="10.85546875" style="12" customWidth="1"/>
    <col min="8973" max="8973" width="7.28515625" style="12" customWidth="1"/>
    <col min="8974" max="8974" width="1.85546875" style="12" customWidth="1"/>
    <col min="8975" max="8975" width="9.5703125" style="12" customWidth="1"/>
    <col min="8976" max="8976" width="8.5703125" style="12" customWidth="1"/>
    <col min="8977" max="8977" width="10.42578125" style="12" customWidth="1"/>
    <col min="8978" max="8978" width="8.42578125" style="12" customWidth="1"/>
    <col min="8979" max="8979" width="11.140625" style="12" customWidth="1"/>
    <col min="8980" max="8980" width="7.140625" style="12" customWidth="1"/>
    <col min="8981" max="8981" width="1.5703125" style="12" customWidth="1"/>
    <col min="8982" max="9216" width="9.140625" style="12"/>
    <col min="9217" max="9217" width="3.140625" style="12" customWidth="1"/>
    <col min="9218" max="9218" width="4.85546875" style="12" customWidth="1"/>
    <col min="9219" max="9219" width="22.7109375" style="12" customWidth="1"/>
    <col min="9220" max="9220" width="5.28515625" style="12" customWidth="1"/>
    <col min="9221" max="9221" width="6.85546875" style="12" customWidth="1"/>
    <col min="9222" max="9222" width="8.42578125" style="12" customWidth="1"/>
    <col min="9223" max="9223" width="1.7109375" style="12" customWidth="1"/>
    <col min="9224" max="9224" width="10" style="12" customWidth="1"/>
    <col min="9225" max="9225" width="8" style="12" customWidth="1"/>
    <col min="9226" max="9226" width="10.7109375" style="12" customWidth="1"/>
    <col min="9227" max="9227" width="8.85546875" style="12" customWidth="1"/>
    <col min="9228" max="9228" width="10.85546875" style="12" customWidth="1"/>
    <col min="9229" max="9229" width="7.28515625" style="12" customWidth="1"/>
    <col min="9230" max="9230" width="1.85546875" style="12" customWidth="1"/>
    <col min="9231" max="9231" width="9.5703125" style="12" customWidth="1"/>
    <col min="9232" max="9232" width="8.5703125" style="12" customWidth="1"/>
    <col min="9233" max="9233" width="10.42578125" style="12" customWidth="1"/>
    <col min="9234" max="9234" width="8.42578125" style="12" customWidth="1"/>
    <col min="9235" max="9235" width="11.140625" style="12" customWidth="1"/>
    <col min="9236" max="9236" width="7.140625" style="12" customWidth="1"/>
    <col min="9237" max="9237" width="1.5703125" style="12" customWidth="1"/>
    <col min="9238" max="9472" width="9.140625" style="12"/>
    <col min="9473" max="9473" width="3.140625" style="12" customWidth="1"/>
    <col min="9474" max="9474" width="4.85546875" style="12" customWidth="1"/>
    <col min="9475" max="9475" width="22.7109375" style="12" customWidth="1"/>
    <col min="9476" max="9476" width="5.28515625" style="12" customWidth="1"/>
    <col min="9477" max="9477" width="6.85546875" style="12" customWidth="1"/>
    <col min="9478" max="9478" width="8.42578125" style="12" customWidth="1"/>
    <col min="9479" max="9479" width="1.7109375" style="12" customWidth="1"/>
    <col min="9480" max="9480" width="10" style="12" customWidth="1"/>
    <col min="9481" max="9481" width="8" style="12" customWidth="1"/>
    <col min="9482" max="9482" width="10.7109375" style="12" customWidth="1"/>
    <col min="9483" max="9483" width="8.85546875" style="12" customWidth="1"/>
    <col min="9484" max="9484" width="10.85546875" style="12" customWidth="1"/>
    <col min="9485" max="9485" width="7.28515625" style="12" customWidth="1"/>
    <col min="9486" max="9486" width="1.85546875" style="12" customWidth="1"/>
    <col min="9487" max="9487" width="9.5703125" style="12" customWidth="1"/>
    <col min="9488" max="9488" width="8.5703125" style="12" customWidth="1"/>
    <col min="9489" max="9489" width="10.42578125" style="12" customWidth="1"/>
    <col min="9490" max="9490" width="8.42578125" style="12" customWidth="1"/>
    <col min="9491" max="9491" width="11.140625" style="12" customWidth="1"/>
    <col min="9492" max="9492" width="7.140625" style="12" customWidth="1"/>
    <col min="9493" max="9493" width="1.5703125" style="12" customWidth="1"/>
    <col min="9494" max="9728" width="9.140625" style="12"/>
    <col min="9729" max="9729" width="3.140625" style="12" customWidth="1"/>
    <col min="9730" max="9730" width="4.85546875" style="12" customWidth="1"/>
    <col min="9731" max="9731" width="22.7109375" style="12" customWidth="1"/>
    <col min="9732" max="9732" width="5.28515625" style="12" customWidth="1"/>
    <col min="9733" max="9733" width="6.85546875" style="12" customWidth="1"/>
    <col min="9734" max="9734" width="8.42578125" style="12" customWidth="1"/>
    <col min="9735" max="9735" width="1.7109375" style="12" customWidth="1"/>
    <col min="9736" max="9736" width="10" style="12" customWidth="1"/>
    <col min="9737" max="9737" width="8" style="12" customWidth="1"/>
    <col min="9738" max="9738" width="10.7109375" style="12" customWidth="1"/>
    <col min="9739" max="9739" width="8.85546875" style="12" customWidth="1"/>
    <col min="9740" max="9740" width="10.85546875" style="12" customWidth="1"/>
    <col min="9741" max="9741" width="7.28515625" style="12" customWidth="1"/>
    <col min="9742" max="9742" width="1.85546875" style="12" customWidth="1"/>
    <col min="9743" max="9743" width="9.5703125" style="12" customWidth="1"/>
    <col min="9744" max="9744" width="8.5703125" style="12" customWidth="1"/>
    <col min="9745" max="9745" width="10.42578125" style="12" customWidth="1"/>
    <col min="9746" max="9746" width="8.42578125" style="12" customWidth="1"/>
    <col min="9747" max="9747" width="11.140625" style="12" customWidth="1"/>
    <col min="9748" max="9748" width="7.140625" style="12" customWidth="1"/>
    <col min="9749" max="9749" width="1.5703125" style="12" customWidth="1"/>
    <col min="9750" max="9984" width="9.140625" style="12"/>
    <col min="9985" max="9985" width="3.140625" style="12" customWidth="1"/>
    <col min="9986" max="9986" width="4.85546875" style="12" customWidth="1"/>
    <col min="9987" max="9987" width="22.7109375" style="12" customWidth="1"/>
    <col min="9988" max="9988" width="5.28515625" style="12" customWidth="1"/>
    <col min="9989" max="9989" width="6.85546875" style="12" customWidth="1"/>
    <col min="9990" max="9990" width="8.42578125" style="12" customWidth="1"/>
    <col min="9991" max="9991" width="1.7109375" style="12" customWidth="1"/>
    <col min="9992" max="9992" width="10" style="12" customWidth="1"/>
    <col min="9993" max="9993" width="8" style="12" customWidth="1"/>
    <col min="9994" max="9994" width="10.7109375" style="12" customWidth="1"/>
    <col min="9995" max="9995" width="8.85546875" style="12" customWidth="1"/>
    <col min="9996" max="9996" width="10.85546875" style="12" customWidth="1"/>
    <col min="9997" max="9997" width="7.28515625" style="12" customWidth="1"/>
    <col min="9998" max="9998" width="1.85546875" style="12" customWidth="1"/>
    <col min="9999" max="9999" width="9.5703125" style="12" customWidth="1"/>
    <col min="10000" max="10000" width="8.5703125" style="12" customWidth="1"/>
    <col min="10001" max="10001" width="10.42578125" style="12" customWidth="1"/>
    <col min="10002" max="10002" width="8.42578125" style="12" customWidth="1"/>
    <col min="10003" max="10003" width="11.140625" style="12" customWidth="1"/>
    <col min="10004" max="10004" width="7.140625" style="12" customWidth="1"/>
    <col min="10005" max="10005" width="1.5703125" style="12" customWidth="1"/>
    <col min="10006" max="10240" width="9.140625" style="12"/>
    <col min="10241" max="10241" width="3.140625" style="12" customWidth="1"/>
    <col min="10242" max="10242" width="4.85546875" style="12" customWidth="1"/>
    <col min="10243" max="10243" width="22.7109375" style="12" customWidth="1"/>
    <col min="10244" max="10244" width="5.28515625" style="12" customWidth="1"/>
    <col min="10245" max="10245" width="6.85546875" style="12" customWidth="1"/>
    <col min="10246" max="10246" width="8.42578125" style="12" customWidth="1"/>
    <col min="10247" max="10247" width="1.7109375" style="12" customWidth="1"/>
    <col min="10248" max="10248" width="10" style="12" customWidth="1"/>
    <col min="10249" max="10249" width="8" style="12" customWidth="1"/>
    <col min="10250" max="10250" width="10.7109375" style="12" customWidth="1"/>
    <col min="10251" max="10251" width="8.85546875" style="12" customWidth="1"/>
    <col min="10252" max="10252" width="10.85546875" style="12" customWidth="1"/>
    <col min="10253" max="10253" width="7.28515625" style="12" customWidth="1"/>
    <col min="10254" max="10254" width="1.85546875" style="12" customWidth="1"/>
    <col min="10255" max="10255" width="9.5703125" style="12" customWidth="1"/>
    <col min="10256" max="10256" width="8.5703125" style="12" customWidth="1"/>
    <col min="10257" max="10257" width="10.42578125" style="12" customWidth="1"/>
    <col min="10258" max="10258" width="8.42578125" style="12" customWidth="1"/>
    <col min="10259" max="10259" width="11.140625" style="12" customWidth="1"/>
    <col min="10260" max="10260" width="7.140625" style="12" customWidth="1"/>
    <col min="10261" max="10261" width="1.5703125" style="12" customWidth="1"/>
    <col min="10262" max="10496" width="9.140625" style="12"/>
    <col min="10497" max="10497" width="3.140625" style="12" customWidth="1"/>
    <col min="10498" max="10498" width="4.85546875" style="12" customWidth="1"/>
    <col min="10499" max="10499" width="22.7109375" style="12" customWidth="1"/>
    <col min="10500" max="10500" width="5.28515625" style="12" customWidth="1"/>
    <col min="10501" max="10501" width="6.85546875" style="12" customWidth="1"/>
    <col min="10502" max="10502" width="8.42578125" style="12" customWidth="1"/>
    <col min="10503" max="10503" width="1.7109375" style="12" customWidth="1"/>
    <col min="10504" max="10504" width="10" style="12" customWidth="1"/>
    <col min="10505" max="10505" width="8" style="12" customWidth="1"/>
    <col min="10506" max="10506" width="10.7109375" style="12" customWidth="1"/>
    <col min="10507" max="10507" width="8.85546875" style="12" customWidth="1"/>
    <col min="10508" max="10508" width="10.85546875" style="12" customWidth="1"/>
    <col min="10509" max="10509" width="7.28515625" style="12" customWidth="1"/>
    <col min="10510" max="10510" width="1.85546875" style="12" customWidth="1"/>
    <col min="10511" max="10511" width="9.5703125" style="12" customWidth="1"/>
    <col min="10512" max="10512" width="8.5703125" style="12" customWidth="1"/>
    <col min="10513" max="10513" width="10.42578125" style="12" customWidth="1"/>
    <col min="10514" max="10514" width="8.42578125" style="12" customWidth="1"/>
    <col min="10515" max="10515" width="11.140625" style="12" customWidth="1"/>
    <col min="10516" max="10516" width="7.140625" style="12" customWidth="1"/>
    <col min="10517" max="10517" width="1.5703125" style="12" customWidth="1"/>
    <col min="10518" max="10752" width="9.140625" style="12"/>
    <col min="10753" max="10753" width="3.140625" style="12" customWidth="1"/>
    <col min="10754" max="10754" width="4.85546875" style="12" customWidth="1"/>
    <col min="10755" max="10755" width="22.7109375" style="12" customWidth="1"/>
    <col min="10756" max="10756" width="5.28515625" style="12" customWidth="1"/>
    <col min="10757" max="10757" width="6.85546875" style="12" customWidth="1"/>
    <col min="10758" max="10758" width="8.42578125" style="12" customWidth="1"/>
    <col min="10759" max="10759" width="1.7109375" style="12" customWidth="1"/>
    <col min="10760" max="10760" width="10" style="12" customWidth="1"/>
    <col min="10761" max="10761" width="8" style="12" customWidth="1"/>
    <col min="10762" max="10762" width="10.7109375" style="12" customWidth="1"/>
    <col min="10763" max="10763" width="8.85546875" style="12" customWidth="1"/>
    <col min="10764" max="10764" width="10.85546875" style="12" customWidth="1"/>
    <col min="10765" max="10765" width="7.28515625" style="12" customWidth="1"/>
    <col min="10766" max="10766" width="1.85546875" style="12" customWidth="1"/>
    <col min="10767" max="10767" width="9.5703125" style="12" customWidth="1"/>
    <col min="10768" max="10768" width="8.5703125" style="12" customWidth="1"/>
    <col min="10769" max="10769" width="10.42578125" style="12" customWidth="1"/>
    <col min="10770" max="10770" width="8.42578125" style="12" customWidth="1"/>
    <col min="10771" max="10771" width="11.140625" style="12" customWidth="1"/>
    <col min="10772" max="10772" width="7.140625" style="12" customWidth="1"/>
    <col min="10773" max="10773" width="1.5703125" style="12" customWidth="1"/>
    <col min="10774" max="11008" width="9.140625" style="12"/>
    <col min="11009" max="11009" width="3.140625" style="12" customWidth="1"/>
    <col min="11010" max="11010" width="4.85546875" style="12" customWidth="1"/>
    <col min="11011" max="11011" width="22.7109375" style="12" customWidth="1"/>
    <col min="11012" max="11012" width="5.28515625" style="12" customWidth="1"/>
    <col min="11013" max="11013" width="6.85546875" style="12" customWidth="1"/>
    <col min="11014" max="11014" width="8.42578125" style="12" customWidth="1"/>
    <col min="11015" max="11015" width="1.7109375" style="12" customWidth="1"/>
    <col min="11016" max="11016" width="10" style="12" customWidth="1"/>
    <col min="11017" max="11017" width="8" style="12" customWidth="1"/>
    <col min="11018" max="11018" width="10.7109375" style="12" customWidth="1"/>
    <col min="11019" max="11019" width="8.85546875" style="12" customWidth="1"/>
    <col min="11020" max="11020" width="10.85546875" style="12" customWidth="1"/>
    <col min="11021" max="11021" width="7.28515625" style="12" customWidth="1"/>
    <col min="11022" max="11022" width="1.85546875" style="12" customWidth="1"/>
    <col min="11023" max="11023" width="9.5703125" style="12" customWidth="1"/>
    <col min="11024" max="11024" width="8.5703125" style="12" customWidth="1"/>
    <col min="11025" max="11025" width="10.42578125" style="12" customWidth="1"/>
    <col min="11026" max="11026" width="8.42578125" style="12" customWidth="1"/>
    <col min="11027" max="11027" width="11.140625" style="12" customWidth="1"/>
    <col min="11028" max="11028" width="7.140625" style="12" customWidth="1"/>
    <col min="11029" max="11029" width="1.5703125" style="12" customWidth="1"/>
    <col min="11030" max="11264" width="9.140625" style="12"/>
    <col min="11265" max="11265" width="3.140625" style="12" customWidth="1"/>
    <col min="11266" max="11266" width="4.85546875" style="12" customWidth="1"/>
    <col min="11267" max="11267" width="22.7109375" style="12" customWidth="1"/>
    <col min="11268" max="11268" width="5.28515625" style="12" customWidth="1"/>
    <col min="11269" max="11269" width="6.85546875" style="12" customWidth="1"/>
    <col min="11270" max="11270" width="8.42578125" style="12" customWidth="1"/>
    <col min="11271" max="11271" width="1.7109375" style="12" customWidth="1"/>
    <col min="11272" max="11272" width="10" style="12" customWidth="1"/>
    <col min="11273" max="11273" width="8" style="12" customWidth="1"/>
    <col min="11274" max="11274" width="10.7109375" style="12" customWidth="1"/>
    <col min="11275" max="11275" width="8.85546875" style="12" customWidth="1"/>
    <col min="11276" max="11276" width="10.85546875" style="12" customWidth="1"/>
    <col min="11277" max="11277" width="7.28515625" style="12" customWidth="1"/>
    <col min="11278" max="11278" width="1.85546875" style="12" customWidth="1"/>
    <col min="11279" max="11279" width="9.5703125" style="12" customWidth="1"/>
    <col min="11280" max="11280" width="8.5703125" style="12" customWidth="1"/>
    <col min="11281" max="11281" width="10.42578125" style="12" customWidth="1"/>
    <col min="11282" max="11282" width="8.42578125" style="12" customWidth="1"/>
    <col min="11283" max="11283" width="11.140625" style="12" customWidth="1"/>
    <col min="11284" max="11284" width="7.140625" style="12" customWidth="1"/>
    <col min="11285" max="11285" width="1.5703125" style="12" customWidth="1"/>
    <col min="11286" max="11520" width="9.140625" style="12"/>
    <col min="11521" max="11521" width="3.140625" style="12" customWidth="1"/>
    <col min="11522" max="11522" width="4.85546875" style="12" customWidth="1"/>
    <col min="11523" max="11523" width="22.7109375" style="12" customWidth="1"/>
    <col min="11524" max="11524" width="5.28515625" style="12" customWidth="1"/>
    <col min="11525" max="11525" width="6.85546875" style="12" customWidth="1"/>
    <col min="11526" max="11526" width="8.42578125" style="12" customWidth="1"/>
    <col min="11527" max="11527" width="1.7109375" style="12" customWidth="1"/>
    <col min="11528" max="11528" width="10" style="12" customWidth="1"/>
    <col min="11529" max="11529" width="8" style="12" customWidth="1"/>
    <col min="11530" max="11530" width="10.7109375" style="12" customWidth="1"/>
    <col min="11531" max="11531" width="8.85546875" style="12" customWidth="1"/>
    <col min="11532" max="11532" width="10.85546875" style="12" customWidth="1"/>
    <col min="11533" max="11533" width="7.28515625" style="12" customWidth="1"/>
    <col min="11534" max="11534" width="1.85546875" style="12" customWidth="1"/>
    <col min="11535" max="11535" width="9.5703125" style="12" customWidth="1"/>
    <col min="11536" max="11536" width="8.5703125" style="12" customWidth="1"/>
    <col min="11537" max="11537" width="10.42578125" style="12" customWidth="1"/>
    <col min="11538" max="11538" width="8.42578125" style="12" customWidth="1"/>
    <col min="11539" max="11539" width="11.140625" style="12" customWidth="1"/>
    <col min="11540" max="11540" width="7.140625" style="12" customWidth="1"/>
    <col min="11541" max="11541" width="1.5703125" style="12" customWidth="1"/>
    <col min="11542" max="11776" width="9.140625" style="12"/>
    <col min="11777" max="11777" width="3.140625" style="12" customWidth="1"/>
    <col min="11778" max="11778" width="4.85546875" style="12" customWidth="1"/>
    <col min="11779" max="11779" width="22.7109375" style="12" customWidth="1"/>
    <col min="11780" max="11780" width="5.28515625" style="12" customWidth="1"/>
    <col min="11781" max="11781" width="6.85546875" style="12" customWidth="1"/>
    <col min="11782" max="11782" width="8.42578125" style="12" customWidth="1"/>
    <col min="11783" max="11783" width="1.7109375" style="12" customWidth="1"/>
    <col min="11784" max="11784" width="10" style="12" customWidth="1"/>
    <col min="11785" max="11785" width="8" style="12" customWidth="1"/>
    <col min="11786" max="11786" width="10.7109375" style="12" customWidth="1"/>
    <col min="11787" max="11787" width="8.85546875" style="12" customWidth="1"/>
    <col min="11788" max="11788" width="10.85546875" style="12" customWidth="1"/>
    <col min="11789" max="11789" width="7.28515625" style="12" customWidth="1"/>
    <col min="11790" max="11790" width="1.85546875" style="12" customWidth="1"/>
    <col min="11791" max="11791" width="9.5703125" style="12" customWidth="1"/>
    <col min="11792" max="11792" width="8.5703125" style="12" customWidth="1"/>
    <col min="11793" max="11793" width="10.42578125" style="12" customWidth="1"/>
    <col min="11794" max="11794" width="8.42578125" style="12" customWidth="1"/>
    <col min="11795" max="11795" width="11.140625" style="12" customWidth="1"/>
    <col min="11796" max="11796" width="7.140625" style="12" customWidth="1"/>
    <col min="11797" max="11797" width="1.5703125" style="12" customWidth="1"/>
    <col min="11798" max="12032" width="9.140625" style="12"/>
    <col min="12033" max="12033" width="3.140625" style="12" customWidth="1"/>
    <col min="12034" max="12034" width="4.85546875" style="12" customWidth="1"/>
    <col min="12035" max="12035" width="22.7109375" style="12" customWidth="1"/>
    <col min="12036" max="12036" width="5.28515625" style="12" customWidth="1"/>
    <col min="12037" max="12037" width="6.85546875" style="12" customWidth="1"/>
    <col min="12038" max="12038" width="8.42578125" style="12" customWidth="1"/>
    <col min="12039" max="12039" width="1.7109375" style="12" customWidth="1"/>
    <col min="12040" max="12040" width="10" style="12" customWidth="1"/>
    <col min="12041" max="12041" width="8" style="12" customWidth="1"/>
    <col min="12042" max="12042" width="10.7109375" style="12" customWidth="1"/>
    <col min="12043" max="12043" width="8.85546875" style="12" customWidth="1"/>
    <col min="12044" max="12044" width="10.85546875" style="12" customWidth="1"/>
    <col min="12045" max="12045" width="7.28515625" style="12" customWidth="1"/>
    <col min="12046" max="12046" width="1.85546875" style="12" customWidth="1"/>
    <col min="12047" max="12047" width="9.5703125" style="12" customWidth="1"/>
    <col min="12048" max="12048" width="8.5703125" style="12" customWidth="1"/>
    <col min="12049" max="12049" width="10.42578125" style="12" customWidth="1"/>
    <col min="12050" max="12050" width="8.42578125" style="12" customWidth="1"/>
    <col min="12051" max="12051" width="11.140625" style="12" customWidth="1"/>
    <col min="12052" max="12052" width="7.140625" style="12" customWidth="1"/>
    <col min="12053" max="12053" width="1.5703125" style="12" customWidth="1"/>
    <col min="12054" max="12288" width="9.140625" style="12"/>
    <col min="12289" max="12289" width="3.140625" style="12" customWidth="1"/>
    <col min="12290" max="12290" width="4.85546875" style="12" customWidth="1"/>
    <col min="12291" max="12291" width="22.7109375" style="12" customWidth="1"/>
    <col min="12292" max="12292" width="5.28515625" style="12" customWidth="1"/>
    <col min="12293" max="12293" width="6.85546875" style="12" customWidth="1"/>
    <col min="12294" max="12294" width="8.42578125" style="12" customWidth="1"/>
    <col min="12295" max="12295" width="1.7109375" style="12" customWidth="1"/>
    <col min="12296" max="12296" width="10" style="12" customWidth="1"/>
    <col min="12297" max="12297" width="8" style="12" customWidth="1"/>
    <col min="12298" max="12298" width="10.7109375" style="12" customWidth="1"/>
    <col min="12299" max="12299" width="8.85546875" style="12" customWidth="1"/>
    <col min="12300" max="12300" width="10.85546875" style="12" customWidth="1"/>
    <col min="12301" max="12301" width="7.28515625" style="12" customWidth="1"/>
    <col min="12302" max="12302" width="1.85546875" style="12" customWidth="1"/>
    <col min="12303" max="12303" width="9.5703125" style="12" customWidth="1"/>
    <col min="12304" max="12304" width="8.5703125" style="12" customWidth="1"/>
    <col min="12305" max="12305" width="10.42578125" style="12" customWidth="1"/>
    <col min="12306" max="12306" width="8.42578125" style="12" customWidth="1"/>
    <col min="12307" max="12307" width="11.140625" style="12" customWidth="1"/>
    <col min="12308" max="12308" width="7.140625" style="12" customWidth="1"/>
    <col min="12309" max="12309" width="1.5703125" style="12" customWidth="1"/>
    <col min="12310" max="12544" width="9.140625" style="12"/>
    <col min="12545" max="12545" width="3.140625" style="12" customWidth="1"/>
    <col min="12546" max="12546" width="4.85546875" style="12" customWidth="1"/>
    <col min="12547" max="12547" width="22.7109375" style="12" customWidth="1"/>
    <col min="12548" max="12548" width="5.28515625" style="12" customWidth="1"/>
    <col min="12549" max="12549" width="6.85546875" style="12" customWidth="1"/>
    <col min="12550" max="12550" width="8.42578125" style="12" customWidth="1"/>
    <col min="12551" max="12551" width="1.7109375" style="12" customWidth="1"/>
    <col min="12552" max="12552" width="10" style="12" customWidth="1"/>
    <col min="12553" max="12553" width="8" style="12" customWidth="1"/>
    <col min="12554" max="12554" width="10.7109375" style="12" customWidth="1"/>
    <col min="12555" max="12555" width="8.85546875" style="12" customWidth="1"/>
    <col min="12556" max="12556" width="10.85546875" style="12" customWidth="1"/>
    <col min="12557" max="12557" width="7.28515625" style="12" customWidth="1"/>
    <col min="12558" max="12558" width="1.85546875" style="12" customWidth="1"/>
    <col min="12559" max="12559" width="9.5703125" style="12" customWidth="1"/>
    <col min="12560" max="12560" width="8.5703125" style="12" customWidth="1"/>
    <col min="12561" max="12561" width="10.42578125" style="12" customWidth="1"/>
    <col min="12562" max="12562" width="8.42578125" style="12" customWidth="1"/>
    <col min="12563" max="12563" width="11.140625" style="12" customWidth="1"/>
    <col min="12564" max="12564" width="7.140625" style="12" customWidth="1"/>
    <col min="12565" max="12565" width="1.5703125" style="12" customWidth="1"/>
    <col min="12566" max="12800" width="9.140625" style="12"/>
    <col min="12801" max="12801" width="3.140625" style="12" customWidth="1"/>
    <col min="12802" max="12802" width="4.85546875" style="12" customWidth="1"/>
    <col min="12803" max="12803" width="22.7109375" style="12" customWidth="1"/>
    <col min="12804" max="12804" width="5.28515625" style="12" customWidth="1"/>
    <col min="12805" max="12805" width="6.85546875" style="12" customWidth="1"/>
    <col min="12806" max="12806" width="8.42578125" style="12" customWidth="1"/>
    <col min="12807" max="12807" width="1.7109375" style="12" customWidth="1"/>
    <col min="12808" max="12808" width="10" style="12" customWidth="1"/>
    <col min="12809" max="12809" width="8" style="12" customWidth="1"/>
    <col min="12810" max="12810" width="10.7109375" style="12" customWidth="1"/>
    <col min="12811" max="12811" width="8.85546875" style="12" customWidth="1"/>
    <col min="12812" max="12812" width="10.85546875" style="12" customWidth="1"/>
    <col min="12813" max="12813" width="7.28515625" style="12" customWidth="1"/>
    <col min="12814" max="12814" width="1.85546875" style="12" customWidth="1"/>
    <col min="12815" max="12815" width="9.5703125" style="12" customWidth="1"/>
    <col min="12816" max="12816" width="8.5703125" style="12" customWidth="1"/>
    <col min="12817" max="12817" width="10.42578125" style="12" customWidth="1"/>
    <col min="12818" max="12818" width="8.42578125" style="12" customWidth="1"/>
    <col min="12819" max="12819" width="11.140625" style="12" customWidth="1"/>
    <col min="12820" max="12820" width="7.140625" style="12" customWidth="1"/>
    <col min="12821" max="12821" width="1.5703125" style="12" customWidth="1"/>
    <col min="12822" max="13056" width="9.140625" style="12"/>
    <col min="13057" max="13057" width="3.140625" style="12" customWidth="1"/>
    <col min="13058" max="13058" width="4.85546875" style="12" customWidth="1"/>
    <col min="13059" max="13059" width="22.7109375" style="12" customWidth="1"/>
    <col min="13060" max="13060" width="5.28515625" style="12" customWidth="1"/>
    <col min="13061" max="13061" width="6.85546875" style="12" customWidth="1"/>
    <col min="13062" max="13062" width="8.42578125" style="12" customWidth="1"/>
    <col min="13063" max="13063" width="1.7109375" style="12" customWidth="1"/>
    <col min="13064" max="13064" width="10" style="12" customWidth="1"/>
    <col min="13065" max="13065" width="8" style="12" customWidth="1"/>
    <col min="13066" max="13066" width="10.7109375" style="12" customWidth="1"/>
    <col min="13067" max="13067" width="8.85546875" style="12" customWidth="1"/>
    <col min="13068" max="13068" width="10.85546875" style="12" customWidth="1"/>
    <col min="13069" max="13069" width="7.28515625" style="12" customWidth="1"/>
    <col min="13070" max="13070" width="1.85546875" style="12" customWidth="1"/>
    <col min="13071" max="13071" width="9.5703125" style="12" customWidth="1"/>
    <col min="13072" max="13072" width="8.5703125" style="12" customWidth="1"/>
    <col min="13073" max="13073" width="10.42578125" style="12" customWidth="1"/>
    <col min="13074" max="13074" width="8.42578125" style="12" customWidth="1"/>
    <col min="13075" max="13075" width="11.140625" style="12" customWidth="1"/>
    <col min="13076" max="13076" width="7.140625" style="12" customWidth="1"/>
    <col min="13077" max="13077" width="1.5703125" style="12" customWidth="1"/>
    <col min="13078" max="13312" width="9.140625" style="12"/>
    <col min="13313" max="13313" width="3.140625" style="12" customWidth="1"/>
    <col min="13314" max="13314" width="4.85546875" style="12" customWidth="1"/>
    <col min="13315" max="13315" width="22.7109375" style="12" customWidth="1"/>
    <col min="13316" max="13316" width="5.28515625" style="12" customWidth="1"/>
    <col min="13317" max="13317" width="6.85546875" style="12" customWidth="1"/>
    <col min="13318" max="13318" width="8.42578125" style="12" customWidth="1"/>
    <col min="13319" max="13319" width="1.7109375" style="12" customWidth="1"/>
    <col min="13320" max="13320" width="10" style="12" customWidth="1"/>
    <col min="13321" max="13321" width="8" style="12" customWidth="1"/>
    <col min="13322" max="13322" width="10.7109375" style="12" customWidth="1"/>
    <col min="13323" max="13323" width="8.85546875" style="12" customWidth="1"/>
    <col min="13324" max="13324" width="10.85546875" style="12" customWidth="1"/>
    <col min="13325" max="13325" width="7.28515625" style="12" customWidth="1"/>
    <col min="13326" max="13326" width="1.85546875" style="12" customWidth="1"/>
    <col min="13327" max="13327" width="9.5703125" style="12" customWidth="1"/>
    <col min="13328" max="13328" width="8.5703125" style="12" customWidth="1"/>
    <col min="13329" max="13329" width="10.42578125" style="12" customWidth="1"/>
    <col min="13330" max="13330" width="8.42578125" style="12" customWidth="1"/>
    <col min="13331" max="13331" width="11.140625" style="12" customWidth="1"/>
    <col min="13332" max="13332" width="7.140625" style="12" customWidth="1"/>
    <col min="13333" max="13333" width="1.5703125" style="12" customWidth="1"/>
    <col min="13334" max="13568" width="9.140625" style="12"/>
    <col min="13569" max="13569" width="3.140625" style="12" customWidth="1"/>
    <col min="13570" max="13570" width="4.85546875" style="12" customWidth="1"/>
    <col min="13571" max="13571" width="22.7109375" style="12" customWidth="1"/>
    <col min="13572" max="13572" width="5.28515625" style="12" customWidth="1"/>
    <col min="13573" max="13573" width="6.85546875" style="12" customWidth="1"/>
    <col min="13574" max="13574" width="8.42578125" style="12" customWidth="1"/>
    <col min="13575" max="13575" width="1.7109375" style="12" customWidth="1"/>
    <col min="13576" max="13576" width="10" style="12" customWidth="1"/>
    <col min="13577" max="13577" width="8" style="12" customWidth="1"/>
    <col min="13578" max="13578" width="10.7109375" style="12" customWidth="1"/>
    <col min="13579" max="13579" width="8.85546875" style="12" customWidth="1"/>
    <col min="13580" max="13580" width="10.85546875" style="12" customWidth="1"/>
    <col min="13581" max="13581" width="7.28515625" style="12" customWidth="1"/>
    <col min="13582" max="13582" width="1.85546875" style="12" customWidth="1"/>
    <col min="13583" max="13583" width="9.5703125" style="12" customWidth="1"/>
    <col min="13584" max="13584" width="8.5703125" style="12" customWidth="1"/>
    <col min="13585" max="13585" width="10.42578125" style="12" customWidth="1"/>
    <col min="13586" max="13586" width="8.42578125" style="12" customWidth="1"/>
    <col min="13587" max="13587" width="11.140625" style="12" customWidth="1"/>
    <col min="13588" max="13588" width="7.140625" style="12" customWidth="1"/>
    <col min="13589" max="13589" width="1.5703125" style="12" customWidth="1"/>
    <col min="13590" max="13824" width="9.140625" style="12"/>
    <col min="13825" max="13825" width="3.140625" style="12" customWidth="1"/>
    <col min="13826" max="13826" width="4.85546875" style="12" customWidth="1"/>
    <col min="13827" max="13827" width="22.7109375" style="12" customWidth="1"/>
    <col min="13828" max="13828" width="5.28515625" style="12" customWidth="1"/>
    <col min="13829" max="13829" width="6.85546875" style="12" customWidth="1"/>
    <col min="13830" max="13830" width="8.42578125" style="12" customWidth="1"/>
    <col min="13831" max="13831" width="1.7109375" style="12" customWidth="1"/>
    <col min="13832" max="13832" width="10" style="12" customWidth="1"/>
    <col min="13833" max="13833" width="8" style="12" customWidth="1"/>
    <col min="13834" max="13834" width="10.7109375" style="12" customWidth="1"/>
    <col min="13835" max="13835" width="8.85546875" style="12" customWidth="1"/>
    <col min="13836" max="13836" width="10.85546875" style="12" customWidth="1"/>
    <col min="13837" max="13837" width="7.28515625" style="12" customWidth="1"/>
    <col min="13838" max="13838" width="1.85546875" style="12" customWidth="1"/>
    <col min="13839" max="13839" width="9.5703125" style="12" customWidth="1"/>
    <col min="13840" max="13840" width="8.5703125" style="12" customWidth="1"/>
    <col min="13841" max="13841" width="10.42578125" style="12" customWidth="1"/>
    <col min="13842" max="13842" width="8.42578125" style="12" customWidth="1"/>
    <col min="13843" max="13843" width="11.140625" style="12" customWidth="1"/>
    <col min="13844" max="13844" width="7.140625" style="12" customWidth="1"/>
    <col min="13845" max="13845" width="1.5703125" style="12" customWidth="1"/>
    <col min="13846" max="14080" width="9.140625" style="12"/>
    <col min="14081" max="14081" width="3.140625" style="12" customWidth="1"/>
    <col min="14082" max="14082" width="4.85546875" style="12" customWidth="1"/>
    <col min="14083" max="14083" width="22.7109375" style="12" customWidth="1"/>
    <col min="14084" max="14084" width="5.28515625" style="12" customWidth="1"/>
    <col min="14085" max="14085" width="6.85546875" style="12" customWidth="1"/>
    <col min="14086" max="14086" width="8.42578125" style="12" customWidth="1"/>
    <col min="14087" max="14087" width="1.7109375" style="12" customWidth="1"/>
    <col min="14088" max="14088" width="10" style="12" customWidth="1"/>
    <col min="14089" max="14089" width="8" style="12" customWidth="1"/>
    <col min="14090" max="14090" width="10.7109375" style="12" customWidth="1"/>
    <col min="14091" max="14091" width="8.85546875" style="12" customWidth="1"/>
    <col min="14092" max="14092" width="10.85546875" style="12" customWidth="1"/>
    <col min="14093" max="14093" width="7.28515625" style="12" customWidth="1"/>
    <col min="14094" max="14094" width="1.85546875" style="12" customWidth="1"/>
    <col min="14095" max="14095" width="9.5703125" style="12" customWidth="1"/>
    <col min="14096" max="14096" width="8.5703125" style="12" customWidth="1"/>
    <col min="14097" max="14097" width="10.42578125" style="12" customWidth="1"/>
    <col min="14098" max="14098" width="8.42578125" style="12" customWidth="1"/>
    <col min="14099" max="14099" width="11.140625" style="12" customWidth="1"/>
    <col min="14100" max="14100" width="7.140625" style="12" customWidth="1"/>
    <col min="14101" max="14101" width="1.5703125" style="12" customWidth="1"/>
    <col min="14102" max="14336" width="9.140625" style="12"/>
    <col min="14337" max="14337" width="3.140625" style="12" customWidth="1"/>
    <col min="14338" max="14338" width="4.85546875" style="12" customWidth="1"/>
    <col min="14339" max="14339" width="22.7109375" style="12" customWidth="1"/>
    <col min="14340" max="14340" width="5.28515625" style="12" customWidth="1"/>
    <col min="14341" max="14341" width="6.85546875" style="12" customWidth="1"/>
    <col min="14342" max="14342" width="8.42578125" style="12" customWidth="1"/>
    <col min="14343" max="14343" width="1.7109375" style="12" customWidth="1"/>
    <col min="14344" max="14344" width="10" style="12" customWidth="1"/>
    <col min="14345" max="14345" width="8" style="12" customWidth="1"/>
    <col min="14346" max="14346" width="10.7109375" style="12" customWidth="1"/>
    <col min="14347" max="14347" width="8.85546875" style="12" customWidth="1"/>
    <col min="14348" max="14348" width="10.85546875" style="12" customWidth="1"/>
    <col min="14349" max="14349" width="7.28515625" style="12" customWidth="1"/>
    <col min="14350" max="14350" width="1.85546875" style="12" customWidth="1"/>
    <col min="14351" max="14351" width="9.5703125" style="12" customWidth="1"/>
    <col min="14352" max="14352" width="8.5703125" style="12" customWidth="1"/>
    <col min="14353" max="14353" width="10.42578125" style="12" customWidth="1"/>
    <col min="14354" max="14354" width="8.42578125" style="12" customWidth="1"/>
    <col min="14355" max="14355" width="11.140625" style="12" customWidth="1"/>
    <col min="14356" max="14356" width="7.140625" style="12" customWidth="1"/>
    <col min="14357" max="14357" width="1.5703125" style="12" customWidth="1"/>
    <col min="14358" max="14592" width="9.140625" style="12"/>
    <col min="14593" max="14593" width="3.140625" style="12" customWidth="1"/>
    <col min="14594" max="14594" width="4.85546875" style="12" customWidth="1"/>
    <col min="14595" max="14595" width="22.7109375" style="12" customWidth="1"/>
    <col min="14596" max="14596" width="5.28515625" style="12" customWidth="1"/>
    <col min="14597" max="14597" width="6.85546875" style="12" customWidth="1"/>
    <col min="14598" max="14598" width="8.42578125" style="12" customWidth="1"/>
    <col min="14599" max="14599" width="1.7109375" style="12" customWidth="1"/>
    <col min="14600" max="14600" width="10" style="12" customWidth="1"/>
    <col min="14601" max="14601" width="8" style="12" customWidth="1"/>
    <col min="14602" max="14602" width="10.7109375" style="12" customWidth="1"/>
    <col min="14603" max="14603" width="8.85546875" style="12" customWidth="1"/>
    <col min="14604" max="14604" width="10.85546875" style="12" customWidth="1"/>
    <col min="14605" max="14605" width="7.28515625" style="12" customWidth="1"/>
    <col min="14606" max="14606" width="1.85546875" style="12" customWidth="1"/>
    <col min="14607" max="14607" width="9.5703125" style="12" customWidth="1"/>
    <col min="14608" max="14608" width="8.5703125" style="12" customWidth="1"/>
    <col min="14609" max="14609" width="10.42578125" style="12" customWidth="1"/>
    <col min="14610" max="14610" width="8.42578125" style="12" customWidth="1"/>
    <col min="14611" max="14611" width="11.140625" style="12" customWidth="1"/>
    <col min="14612" max="14612" width="7.140625" style="12" customWidth="1"/>
    <col min="14613" max="14613" width="1.5703125" style="12" customWidth="1"/>
    <col min="14614" max="14848" width="9.140625" style="12"/>
    <col min="14849" max="14849" width="3.140625" style="12" customWidth="1"/>
    <col min="14850" max="14850" width="4.85546875" style="12" customWidth="1"/>
    <col min="14851" max="14851" width="22.7109375" style="12" customWidth="1"/>
    <col min="14852" max="14852" width="5.28515625" style="12" customWidth="1"/>
    <col min="14853" max="14853" width="6.85546875" style="12" customWidth="1"/>
    <col min="14854" max="14854" width="8.42578125" style="12" customWidth="1"/>
    <col min="14855" max="14855" width="1.7109375" style="12" customWidth="1"/>
    <col min="14856" max="14856" width="10" style="12" customWidth="1"/>
    <col min="14857" max="14857" width="8" style="12" customWidth="1"/>
    <col min="14858" max="14858" width="10.7109375" style="12" customWidth="1"/>
    <col min="14859" max="14859" width="8.85546875" style="12" customWidth="1"/>
    <col min="14860" max="14860" width="10.85546875" style="12" customWidth="1"/>
    <col min="14861" max="14861" width="7.28515625" style="12" customWidth="1"/>
    <col min="14862" max="14862" width="1.85546875" style="12" customWidth="1"/>
    <col min="14863" max="14863" width="9.5703125" style="12" customWidth="1"/>
    <col min="14864" max="14864" width="8.5703125" style="12" customWidth="1"/>
    <col min="14865" max="14865" width="10.42578125" style="12" customWidth="1"/>
    <col min="14866" max="14866" width="8.42578125" style="12" customWidth="1"/>
    <col min="14867" max="14867" width="11.140625" style="12" customWidth="1"/>
    <col min="14868" max="14868" width="7.140625" style="12" customWidth="1"/>
    <col min="14869" max="14869" width="1.5703125" style="12" customWidth="1"/>
    <col min="14870" max="15104" width="9.140625" style="12"/>
    <col min="15105" max="15105" width="3.140625" style="12" customWidth="1"/>
    <col min="15106" max="15106" width="4.85546875" style="12" customWidth="1"/>
    <col min="15107" max="15107" width="22.7109375" style="12" customWidth="1"/>
    <col min="15108" max="15108" width="5.28515625" style="12" customWidth="1"/>
    <col min="15109" max="15109" width="6.85546875" style="12" customWidth="1"/>
    <col min="15110" max="15110" width="8.42578125" style="12" customWidth="1"/>
    <col min="15111" max="15111" width="1.7109375" style="12" customWidth="1"/>
    <col min="15112" max="15112" width="10" style="12" customWidth="1"/>
    <col min="15113" max="15113" width="8" style="12" customWidth="1"/>
    <col min="15114" max="15114" width="10.7109375" style="12" customWidth="1"/>
    <col min="15115" max="15115" width="8.85546875" style="12" customWidth="1"/>
    <col min="15116" max="15116" width="10.85546875" style="12" customWidth="1"/>
    <col min="15117" max="15117" width="7.28515625" style="12" customWidth="1"/>
    <col min="15118" max="15118" width="1.85546875" style="12" customWidth="1"/>
    <col min="15119" max="15119" width="9.5703125" style="12" customWidth="1"/>
    <col min="15120" max="15120" width="8.5703125" style="12" customWidth="1"/>
    <col min="15121" max="15121" width="10.42578125" style="12" customWidth="1"/>
    <col min="15122" max="15122" width="8.42578125" style="12" customWidth="1"/>
    <col min="15123" max="15123" width="11.140625" style="12" customWidth="1"/>
    <col min="15124" max="15124" width="7.140625" style="12" customWidth="1"/>
    <col min="15125" max="15125" width="1.5703125" style="12" customWidth="1"/>
    <col min="15126" max="15360" width="9.140625" style="12"/>
    <col min="15361" max="15361" width="3.140625" style="12" customWidth="1"/>
    <col min="15362" max="15362" width="4.85546875" style="12" customWidth="1"/>
    <col min="15363" max="15363" width="22.7109375" style="12" customWidth="1"/>
    <col min="15364" max="15364" width="5.28515625" style="12" customWidth="1"/>
    <col min="15365" max="15365" width="6.85546875" style="12" customWidth="1"/>
    <col min="15366" max="15366" width="8.42578125" style="12" customWidth="1"/>
    <col min="15367" max="15367" width="1.7109375" style="12" customWidth="1"/>
    <col min="15368" max="15368" width="10" style="12" customWidth="1"/>
    <col min="15369" max="15369" width="8" style="12" customWidth="1"/>
    <col min="15370" max="15370" width="10.7109375" style="12" customWidth="1"/>
    <col min="15371" max="15371" width="8.85546875" style="12" customWidth="1"/>
    <col min="15372" max="15372" width="10.85546875" style="12" customWidth="1"/>
    <col min="15373" max="15373" width="7.28515625" style="12" customWidth="1"/>
    <col min="15374" max="15374" width="1.85546875" style="12" customWidth="1"/>
    <col min="15375" max="15375" width="9.5703125" style="12" customWidth="1"/>
    <col min="15376" max="15376" width="8.5703125" style="12" customWidth="1"/>
    <col min="15377" max="15377" width="10.42578125" style="12" customWidth="1"/>
    <col min="15378" max="15378" width="8.42578125" style="12" customWidth="1"/>
    <col min="15379" max="15379" width="11.140625" style="12" customWidth="1"/>
    <col min="15380" max="15380" width="7.140625" style="12" customWidth="1"/>
    <col min="15381" max="15381" width="1.5703125" style="12" customWidth="1"/>
    <col min="15382" max="15616" width="9.140625" style="12"/>
    <col min="15617" max="15617" width="3.140625" style="12" customWidth="1"/>
    <col min="15618" max="15618" width="4.85546875" style="12" customWidth="1"/>
    <col min="15619" max="15619" width="22.7109375" style="12" customWidth="1"/>
    <col min="15620" max="15620" width="5.28515625" style="12" customWidth="1"/>
    <col min="15621" max="15621" width="6.85546875" style="12" customWidth="1"/>
    <col min="15622" max="15622" width="8.42578125" style="12" customWidth="1"/>
    <col min="15623" max="15623" width="1.7109375" style="12" customWidth="1"/>
    <col min="15624" max="15624" width="10" style="12" customWidth="1"/>
    <col min="15625" max="15625" width="8" style="12" customWidth="1"/>
    <col min="15626" max="15626" width="10.7109375" style="12" customWidth="1"/>
    <col min="15627" max="15627" width="8.85546875" style="12" customWidth="1"/>
    <col min="15628" max="15628" width="10.85546875" style="12" customWidth="1"/>
    <col min="15629" max="15629" width="7.28515625" style="12" customWidth="1"/>
    <col min="15630" max="15630" width="1.85546875" style="12" customWidth="1"/>
    <col min="15631" max="15631" width="9.5703125" style="12" customWidth="1"/>
    <col min="15632" max="15632" width="8.5703125" style="12" customWidth="1"/>
    <col min="15633" max="15633" width="10.42578125" style="12" customWidth="1"/>
    <col min="15634" max="15634" width="8.42578125" style="12" customWidth="1"/>
    <col min="15635" max="15635" width="11.140625" style="12" customWidth="1"/>
    <col min="15636" max="15636" width="7.140625" style="12" customWidth="1"/>
    <col min="15637" max="15637" width="1.5703125" style="12" customWidth="1"/>
    <col min="15638" max="15872" width="9.140625" style="12"/>
    <col min="15873" max="15873" width="3.140625" style="12" customWidth="1"/>
    <col min="15874" max="15874" width="4.85546875" style="12" customWidth="1"/>
    <col min="15875" max="15875" width="22.7109375" style="12" customWidth="1"/>
    <col min="15876" max="15876" width="5.28515625" style="12" customWidth="1"/>
    <col min="15877" max="15877" width="6.85546875" style="12" customWidth="1"/>
    <col min="15878" max="15878" width="8.42578125" style="12" customWidth="1"/>
    <col min="15879" max="15879" width="1.7109375" style="12" customWidth="1"/>
    <col min="15880" max="15880" width="10" style="12" customWidth="1"/>
    <col min="15881" max="15881" width="8" style="12" customWidth="1"/>
    <col min="15882" max="15882" width="10.7109375" style="12" customWidth="1"/>
    <col min="15883" max="15883" width="8.85546875" style="12" customWidth="1"/>
    <col min="15884" max="15884" width="10.85546875" style="12" customWidth="1"/>
    <col min="15885" max="15885" width="7.28515625" style="12" customWidth="1"/>
    <col min="15886" max="15886" width="1.85546875" style="12" customWidth="1"/>
    <col min="15887" max="15887" width="9.5703125" style="12" customWidth="1"/>
    <col min="15888" max="15888" width="8.5703125" style="12" customWidth="1"/>
    <col min="15889" max="15889" width="10.42578125" style="12" customWidth="1"/>
    <col min="15890" max="15890" width="8.42578125" style="12" customWidth="1"/>
    <col min="15891" max="15891" width="11.140625" style="12" customWidth="1"/>
    <col min="15892" max="15892" width="7.140625" style="12" customWidth="1"/>
    <col min="15893" max="15893" width="1.5703125" style="12" customWidth="1"/>
    <col min="15894" max="16128" width="9.140625" style="12"/>
    <col min="16129" max="16129" width="3.140625" style="12" customWidth="1"/>
    <col min="16130" max="16130" width="4.85546875" style="12" customWidth="1"/>
    <col min="16131" max="16131" width="22.7109375" style="12" customWidth="1"/>
    <col min="16132" max="16132" width="5.28515625" style="12" customWidth="1"/>
    <col min="16133" max="16133" width="6.85546875" style="12" customWidth="1"/>
    <col min="16134" max="16134" width="8.42578125" style="12" customWidth="1"/>
    <col min="16135" max="16135" width="1.7109375" style="12" customWidth="1"/>
    <col min="16136" max="16136" width="10" style="12" customWidth="1"/>
    <col min="16137" max="16137" width="8" style="12" customWidth="1"/>
    <col min="16138" max="16138" width="10.7109375" style="12" customWidth="1"/>
    <col min="16139" max="16139" width="8.85546875" style="12" customWidth="1"/>
    <col min="16140" max="16140" width="10.85546875" style="12" customWidth="1"/>
    <col min="16141" max="16141" width="7.28515625" style="12" customWidth="1"/>
    <col min="16142" max="16142" width="1.85546875" style="12" customWidth="1"/>
    <col min="16143" max="16143" width="9.5703125" style="12" customWidth="1"/>
    <col min="16144" max="16144" width="8.5703125" style="12" customWidth="1"/>
    <col min="16145" max="16145" width="10.42578125" style="12" customWidth="1"/>
    <col min="16146" max="16146" width="8.42578125" style="12" customWidth="1"/>
    <col min="16147" max="16147" width="11.140625" style="12" customWidth="1"/>
    <col min="16148" max="16148" width="7.140625" style="12" customWidth="1"/>
    <col min="16149" max="16149" width="1.5703125" style="12" customWidth="1"/>
    <col min="16150" max="16384" width="9.140625" style="12"/>
  </cols>
  <sheetData>
    <row r="1" spans="1:22" ht="18.75" thickBot="1" x14ac:dyDescent="0.3">
      <c r="A1" s="179" t="s">
        <v>252</v>
      </c>
      <c r="B1" s="179"/>
      <c r="C1" s="179"/>
      <c r="D1" s="179"/>
      <c r="E1" s="179"/>
      <c r="F1" s="179"/>
      <c r="G1" s="179"/>
      <c r="H1" s="179"/>
      <c r="I1" s="179"/>
      <c r="J1" s="179"/>
      <c r="K1" s="179"/>
      <c r="L1" s="179"/>
      <c r="M1" s="179"/>
      <c r="N1" s="179"/>
      <c r="O1" s="179"/>
      <c r="P1" s="179"/>
      <c r="Q1" s="179"/>
      <c r="R1" s="179"/>
      <c r="S1" s="114" t="s">
        <v>253</v>
      </c>
      <c r="T1" s="115">
        <v>1</v>
      </c>
      <c r="U1" s="116" t="s">
        <v>254</v>
      </c>
      <c r="V1" s="115">
        <v>2</v>
      </c>
    </row>
    <row r="2" spans="1:22" ht="13.5" thickBot="1" x14ac:dyDescent="0.25">
      <c r="A2" s="116"/>
      <c r="B2" s="117" t="s">
        <v>255</v>
      </c>
      <c r="Q2" s="25"/>
      <c r="R2" s="25"/>
      <c r="T2" s="118" t="s">
        <v>256</v>
      </c>
      <c r="U2" s="118"/>
      <c r="V2" s="119" t="s">
        <v>257</v>
      </c>
    </row>
    <row r="3" spans="1:22" ht="12.75" customHeight="1" thickBot="1" x14ac:dyDescent="0.25">
      <c r="B3" s="120"/>
      <c r="C3" s="117" t="s">
        <v>258</v>
      </c>
      <c r="I3" s="114" t="s">
        <v>259</v>
      </c>
      <c r="J3" s="180"/>
      <c r="K3" s="180"/>
      <c r="L3" s="180"/>
      <c r="M3" s="180"/>
      <c r="N3" s="180"/>
      <c r="O3" s="180"/>
      <c r="P3" s="180"/>
      <c r="T3" s="114" t="s">
        <v>260</v>
      </c>
      <c r="U3" s="114"/>
      <c r="V3" s="121"/>
    </row>
    <row r="4" spans="1:22" ht="13.5" thickBot="1" x14ac:dyDescent="0.25">
      <c r="B4" s="120"/>
      <c r="C4" s="117" t="s">
        <v>261</v>
      </c>
      <c r="T4" s="114" t="s">
        <v>262</v>
      </c>
      <c r="U4" s="114"/>
      <c r="V4" s="122"/>
    </row>
    <row r="5" spans="1:22" ht="14.25" customHeight="1" thickBot="1" x14ac:dyDescent="0.3">
      <c r="B5" s="120"/>
      <c r="C5" s="117" t="s">
        <v>263</v>
      </c>
      <c r="H5" s="181" t="s">
        <v>264</v>
      </c>
      <c r="I5" s="181"/>
      <c r="J5" s="181"/>
      <c r="K5" s="181"/>
      <c r="L5" s="181"/>
      <c r="M5" s="181"/>
      <c r="N5" s="123"/>
      <c r="O5" s="181" t="s">
        <v>264</v>
      </c>
      <c r="P5" s="181"/>
      <c r="Q5" s="181"/>
      <c r="R5" s="181"/>
      <c r="S5" s="181"/>
      <c r="T5" s="181"/>
      <c r="U5" s="123"/>
      <c r="V5" s="185" t="s">
        <v>265</v>
      </c>
    </row>
    <row r="6" spans="1:22" ht="16.5" thickBot="1" x14ac:dyDescent="0.3">
      <c r="H6" s="181" t="s">
        <v>266</v>
      </c>
      <c r="I6" s="181"/>
      <c r="J6" s="181"/>
      <c r="K6" s="181"/>
      <c r="L6" s="181"/>
      <c r="M6" s="181"/>
      <c r="N6" s="123"/>
      <c r="O6" s="181" t="s">
        <v>267</v>
      </c>
      <c r="P6" s="181"/>
      <c r="Q6" s="181"/>
      <c r="R6" s="181"/>
      <c r="S6" s="181"/>
      <c r="T6" s="181"/>
      <c r="U6" s="123"/>
      <c r="V6" s="186"/>
    </row>
    <row r="7" spans="1:22" ht="12.75" customHeight="1" x14ac:dyDescent="0.2">
      <c r="B7" s="182" t="s">
        <v>268</v>
      </c>
      <c r="C7" s="167" t="s">
        <v>269</v>
      </c>
      <c r="D7" s="167" t="s">
        <v>270</v>
      </c>
      <c r="E7" s="167" t="s">
        <v>271</v>
      </c>
      <c r="F7" s="173" t="s">
        <v>272</v>
      </c>
      <c r="G7" s="124"/>
      <c r="H7" s="176" t="s">
        <v>273</v>
      </c>
      <c r="I7" s="167" t="s">
        <v>274</v>
      </c>
      <c r="J7" s="167" t="s">
        <v>275</v>
      </c>
      <c r="K7" s="167" t="s">
        <v>276</v>
      </c>
      <c r="L7" s="167" t="s">
        <v>277</v>
      </c>
      <c r="M7" s="173" t="s">
        <v>278</v>
      </c>
      <c r="N7" s="124"/>
      <c r="O7" s="176" t="s">
        <v>273</v>
      </c>
      <c r="P7" s="167" t="s">
        <v>279</v>
      </c>
      <c r="Q7" s="167" t="s">
        <v>275</v>
      </c>
      <c r="R7" s="167" t="s">
        <v>276</v>
      </c>
      <c r="S7" s="167" t="s">
        <v>277</v>
      </c>
      <c r="T7" s="173" t="s">
        <v>278</v>
      </c>
      <c r="U7" s="124"/>
      <c r="V7" s="170" t="s">
        <v>128</v>
      </c>
    </row>
    <row r="8" spans="1:22" ht="12.75" customHeight="1" x14ac:dyDescent="0.2">
      <c r="B8" s="183"/>
      <c r="C8" s="168"/>
      <c r="D8" s="168"/>
      <c r="E8" s="168"/>
      <c r="F8" s="174"/>
      <c r="G8" s="124"/>
      <c r="H8" s="177"/>
      <c r="I8" s="168"/>
      <c r="J8" s="168"/>
      <c r="K8" s="168"/>
      <c r="L8" s="168"/>
      <c r="M8" s="174"/>
      <c r="N8" s="124"/>
      <c r="O8" s="177"/>
      <c r="P8" s="168"/>
      <c r="Q8" s="168"/>
      <c r="R8" s="168"/>
      <c r="S8" s="168"/>
      <c r="T8" s="174"/>
      <c r="U8" s="124"/>
      <c r="V8" s="171"/>
    </row>
    <row r="9" spans="1:22" ht="13.5" thickBot="1" x14ac:dyDescent="0.25">
      <c r="B9" s="184"/>
      <c r="C9" s="169"/>
      <c r="D9" s="169"/>
      <c r="E9" s="169"/>
      <c r="F9" s="175"/>
      <c r="G9" s="124"/>
      <c r="H9" s="178"/>
      <c r="I9" s="169"/>
      <c r="J9" s="169"/>
      <c r="K9" s="169"/>
      <c r="L9" s="169"/>
      <c r="M9" s="175"/>
      <c r="N9" s="124"/>
      <c r="O9" s="178"/>
      <c r="P9" s="169"/>
      <c r="Q9" s="169"/>
      <c r="R9" s="169"/>
      <c r="S9" s="169"/>
      <c r="T9" s="175"/>
      <c r="U9" s="124"/>
      <c r="V9" s="172"/>
    </row>
    <row r="10" spans="1:22" ht="20.100000000000001" customHeight="1" thickBot="1" x14ac:dyDescent="0.25">
      <c r="B10" s="125" t="s">
        <v>280</v>
      </c>
      <c r="C10" s="125" t="s">
        <v>281</v>
      </c>
      <c r="D10" s="125" t="s">
        <v>282</v>
      </c>
      <c r="E10" s="125" t="s">
        <v>192</v>
      </c>
      <c r="F10" s="126" t="s">
        <v>283</v>
      </c>
      <c r="G10" s="127"/>
      <c r="H10" s="128" t="s">
        <v>284</v>
      </c>
      <c r="I10" s="129" t="s">
        <v>285</v>
      </c>
      <c r="J10" s="129" t="s">
        <v>186</v>
      </c>
      <c r="K10" s="129" t="s">
        <v>193</v>
      </c>
      <c r="L10" s="129" t="s">
        <v>286</v>
      </c>
      <c r="M10" s="130" t="s">
        <v>287</v>
      </c>
      <c r="N10" s="127"/>
      <c r="O10" s="128" t="s">
        <v>288</v>
      </c>
      <c r="P10" s="129" t="s">
        <v>289</v>
      </c>
      <c r="Q10" s="129" t="s">
        <v>290</v>
      </c>
      <c r="R10" s="129" t="s">
        <v>291</v>
      </c>
      <c r="S10" s="129" t="s">
        <v>292</v>
      </c>
      <c r="T10" s="130" t="s">
        <v>293</v>
      </c>
      <c r="U10" s="127"/>
      <c r="V10" s="131" t="s">
        <v>294</v>
      </c>
    </row>
    <row r="11" spans="1:22" ht="20.100000000000001" customHeight="1" x14ac:dyDescent="0.2">
      <c r="A11" s="132" t="s">
        <v>280</v>
      </c>
      <c r="B11" s="133"/>
      <c r="C11" s="133"/>
      <c r="D11" s="134"/>
      <c r="E11" s="134"/>
      <c r="F11" s="135"/>
      <c r="G11" s="136"/>
      <c r="H11" s="137"/>
      <c r="I11" s="138"/>
      <c r="J11" s="138"/>
      <c r="K11" s="138"/>
      <c r="L11" s="138"/>
      <c r="M11" s="139"/>
      <c r="N11" s="136"/>
      <c r="O11" s="137"/>
      <c r="P11" s="138"/>
      <c r="Q11" s="138"/>
      <c r="R11" s="138"/>
      <c r="S11" s="138"/>
      <c r="T11" s="139"/>
      <c r="U11" s="136"/>
      <c r="V11" s="140">
        <f>SUM(H11*I11)+(J11*K11)+(L11*M11)+(O11*P11)+(Q11*R11)+(S11*T11)</f>
        <v>0</v>
      </c>
    </row>
    <row r="12" spans="1:22" ht="20.100000000000001" customHeight="1" x14ac:dyDescent="0.2">
      <c r="A12" s="132" t="s">
        <v>295</v>
      </c>
      <c r="B12" s="133"/>
      <c r="C12" s="133"/>
      <c r="D12" s="134"/>
      <c r="E12" s="134"/>
      <c r="F12" s="135"/>
      <c r="G12" s="136"/>
      <c r="H12" s="141"/>
      <c r="I12" s="133"/>
      <c r="J12" s="133"/>
      <c r="K12" s="133"/>
      <c r="L12" s="133"/>
      <c r="M12" s="142"/>
      <c r="N12" s="136"/>
      <c r="O12" s="141"/>
      <c r="P12" s="133"/>
      <c r="Q12" s="133"/>
      <c r="R12" s="133"/>
      <c r="S12" s="133"/>
      <c r="T12" s="142"/>
      <c r="U12" s="136"/>
      <c r="V12" s="140">
        <f t="shared" ref="V12:V22" si="0">SUM(H12*I12)+(J12*K12)+(L12*M12)+(O12*P12)+(Q12*R12)+(S12*T12)</f>
        <v>0</v>
      </c>
    </row>
    <row r="13" spans="1:22" ht="20.100000000000001" customHeight="1" x14ac:dyDescent="0.2">
      <c r="A13" s="132" t="s">
        <v>282</v>
      </c>
      <c r="B13" s="133"/>
      <c r="C13" s="133"/>
      <c r="D13" s="134"/>
      <c r="E13" s="134"/>
      <c r="F13" s="135"/>
      <c r="G13" s="136"/>
      <c r="H13" s="141"/>
      <c r="I13" s="133"/>
      <c r="J13" s="133"/>
      <c r="K13" s="133"/>
      <c r="L13" s="133"/>
      <c r="M13" s="142"/>
      <c r="N13" s="136"/>
      <c r="O13" s="141"/>
      <c r="P13" s="133"/>
      <c r="Q13" s="133"/>
      <c r="R13" s="133"/>
      <c r="S13" s="133"/>
      <c r="T13" s="142"/>
      <c r="U13" s="136"/>
      <c r="V13" s="140">
        <f t="shared" si="0"/>
        <v>0</v>
      </c>
    </row>
    <row r="14" spans="1:22" ht="20.100000000000001" customHeight="1" x14ac:dyDescent="0.2">
      <c r="A14" s="132" t="s">
        <v>192</v>
      </c>
      <c r="B14" s="133"/>
      <c r="C14" s="133"/>
      <c r="D14" s="134"/>
      <c r="E14" s="134"/>
      <c r="F14" s="135"/>
      <c r="G14" s="136"/>
      <c r="H14" s="141"/>
      <c r="I14" s="133"/>
      <c r="J14" s="133"/>
      <c r="K14" s="133"/>
      <c r="L14" s="133"/>
      <c r="M14" s="142"/>
      <c r="N14" s="136"/>
      <c r="O14" s="141"/>
      <c r="P14" s="133"/>
      <c r="Q14" s="133"/>
      <c r="R14" s="133"/>
      <c r="S14" s="133"/>
      <c r="T14" s="142"/>
      <c r="U14" s="136"/>
      <c r="V14" s="140">
        <f t="shared" si="0"/>
        <v>0</v>
      </c>
    </row>
    <row r="15" spans="1:22" ht="20.100000000000001" customHeight="1" x14ac:dyDescent="0.2">
      <c r="A15" s="132" t="s">
        <v>283</v>
      </c>
      <c r="B15" s="133"/>
      <c r="C15" s="133"/>
      <c r="D15" s="134"/>
      <c r="E15" s="134"/>
      <c r="F15" s="135"/>
      <c r="G15" s="136"/>
      <c r="H15" s="141"/>
      <c r="I15" s="133"/>
      <c r="J15" s="133"/>
      <c r="K15" s="133"/>
      <c r="L15" s="133"/>
      <c r="M15" s="142"/>
      <c r="N15" s="136"/>
      <c r="O15" s="141"/>
      <c r="P15" s="133"/>
      <c r="Q15" s="133"/>
      <c r="R15" s="133"/>
      <c r="S15" s="133"/>
      <c r="T15" s="142"/>
      <c r="U15" s="136"/>
      <c r="V15" s="140">
        <f t="shared" si="0"/>
        <v>0</v>
      </c>
    </row>
    <row r="16" spans="1:22" ht="20.100000000000001" customHeight="1" x14ac:dyDescent="0.2">
      <c r="A16" s="132" t="s">
        <v>284</v>
      </c>
      <c r="B16" s="133"/>
      <c r="C16" s="133"/>
      <c r="D16" s="134"/>
      <c r="E16" s="134"/>
      <c r="F16" s="135"/>
      <c r="G16" s="136"/>
      <c r="H16" s="141"/>
      <c r="I16" s="133"/>
      <c r="J16" s="133"/>
      <c r="K16" s="133"/>
      <c r="L16" s="133"/>
      <c r="M16" s="142"/>
      <c r="N16" s="136"/>
      <c r="O16" s="141"/>
      <c r="P16" s="133"/>
      <c r="Q16" s="133"/>
      <c r="R16" s="133"/>
      <c r="S16" s="133"/>
      <c r="T16" s="142"/>
      <c r="U16" s="136"/>
      <c r="V16" s="140">
        <f t="shared" si="0"/>
        <v>0</v>
      </c>
    </row>
    <row r="17" spans="1:22" ht="20.100000000000001" customHeight="1" x14ac:dyDescent="0.2">
      <c r="A17" s="132" t="s">
        <v>285</v>
      </c>
      <c r="B17" s="133"/>
      <c r="C17" s="133"/>
      <c r="D17" s="134"/>
      <c r="E17" s="134"/>
      <c r="F17" s="135"/>
      <c r="G17" s="136"/>
      <c r="H17" s="141"/>
      <c r="I17" s="133"/>
      <c r="J17" s="133"/>
      <c r="K17" s="133"/>
      <c r="L17" s="133"/>
      <c r="M17" s="142"/>
      <c r="N17" s="136"/>
      <c r="O17" s="141"/>
      <c r="P17" s="133"/>
      <c r="Q17" s="133"/>
      <c r="R17" s="133"/>
      <c r="S17" s="133"/>
      <c r="T17" s="142"/>
      <c r="U17" s="136"/>
      <c r="V17" s="140">
        <f t="shared" si="0"/>
        <v>0</v>
      </c>
    </row>
    <row r="18" spans="1:22" ht="20.100000000000001" customHeight="1" x14ac:dyDescent="0.2">
      <c r="A18" s="132" t="s">
        <v>186</v>
      </c>
      <c r="B18" s="133"/>
      <c r="C18" s="133"/>
      <c r="D18" s="134"/>
      <c r="E18" s="134"/>
      <c r="F18" s="135"/>
      <c r="G18" s="136"/>
      <c r="H18" s="141"/>
      <c r="I18" s="133"/>
      <c r="J18" s="133"/>
      <c r="K18" s="133"/>
      <c r="L18" s="133"/>
      <c r="M18" s="142"/>
      <c r="N18" s="136"/>
      <c r="O18" s="141"/>
      <c r="P18" s="133"/>
      <c r="Q18" s="133"/>
      <c r="R18" s="133"/>
      <c r="S18" s="133"/>
      <c r="T18" s="142"/>
      <c r="U18" s="136"/>
      <c r="V18" s="140">
        <f t="shared" si="0"/>
        <v>0</v>
      </c>
    </row>
    <row r="19" spans="1:22" ht="20.100000000000001" customHeight="1" x14ac:dyDescent="0.2">
      <c r="A19" s="132" t="s">
        <v>193</v>
      </c>
      <c r="B19" s="133"/>
      <c r="C19" s="133"/>
      <c r="D19" s="134"/>
      <c r="E19" s="134"/>
      <c r="F19" s="135"/>
      <c r="G19" s="136"/>
      <c r="H19" s="141"/>
      <c r="I19" s="133"/>
      <c r="J19" s="133"/>
      <c r="K19" s="133"/>
      <c r="L19" s="133"/>
      <c r="M19" s="142"/>
      <c r="N19" s="136"/>
      <c r="O19" s="141"/>
      <c r="P19" s="133"/>
      <c r="Q19" s="133"/>
      <c r="R19" s="133"/>
      <c r="S19" s="133"/>
      <c r="T19" s="142"/>
      <c r="U19" s="136"/>
      <c r="V19" s="140">
        <f t="shared" si="0"/>
        <v>0</v>
      </c>
    </row>
    <row r="20" spans="1:22" ht="20.100000000000001" customHeight="1" x14ac:dyDescent="0.2">
      <c r="A20" s="132" t="s">
        <v>286</v>
      </c>
      <c r="B20" s="133"/>
      <c r="C20" s="133"/>
      <c r="D20" s="134"/>
      <c r="E20" s="134"/>
      <c r="F20" s="135"/>
      <c r="G20" s="136"/>
      <c r="H20" s="141"/>
      <c r="I20" s="133"/>
      <c r="J20" s="133"/>
      <c r="K20" s="133"/>
      <c r="L20" s="133"/>
      <c r="M20" s="142"/>
      <c r="N20" s="136"/>
      <c r="O20" s="141"/>
      <c r="P20" s="133"/>
      <c r="Q20" s="133"/>
      <c r="R20" s="133"/>
      <c r="S20" s="133"/>
      <c r="T20" s="142"/>
      <c r="U20" s="136"/>
      <c r="V20" s="140">
        <f t="shared" si="0"/>
        <v>0</v>
      </c>
    </row>
    <row r="21" spans="1:22" ht="20.100000000000001" customHeight="1" x14ac:dyDescent="0.2">
      <c r="A21" s="143" t="s">
        <v>287</v>
      </c>
      <c r="B21" s="133"/>
      <c r="C21" s="133"/>
      <c r="D21" s="134"/>
      <c r="E21" s="134"/>
      <c r="F21" s="135"/>
      <c r="G21" s="136"/>
      <c r="H21" s="141"/>
      <c r="I21" s="133"/>
      <c r="J21" s="133"/>
      <c r="K21" s="133"/>
      <c r="L21" s="133"/>
      <c r="M21" s="142"/>
      <c r="N21" s="136"/>
      <c r="O21" s="141"/>
      <c r="P21" s="133"/>
      <c r="Q21" s="133"/>
      <c r="R21" s="133"/>
      <c r="S21" s="133"/>
      <c r="T21" s="142"/>
      <c r="U21" s="136"/>
      <c r="V21" s="140">
        <f t="shared" si="0"/>
        <v>0</v>
      </c>
    </row>
    <row r="22" spans="1:22" ht="20.100000000000001" customHeight="1" thickBot="1" x14ac:dyDescent="0.25">
      <c r="A22" s="143" t="s">
        <v>288</v>
      </c>
      <c r="B22" s="133"/>
      <c r="C22" s="133"/>
      <c r="D22" s="134"/>
      <c r="E22" s="134"/>
      <c r="F22" s="135"/>
      <c r="G22" s="136"/>
      <c r="H22" s="144"/>
      <c r="I22" s="145"/>
      <c r="J22" s="145"/>
      <c r="K22" s="145"/>
      <c r="L22" s="145"/>
      <c r="M22" s="146"/>
      <c r="N22" s="136"/>
      <c r="O22" s="144"/>
      <c r="P22" s="145"/>
      <c r="Q22" s="145"/>
      <c r="R22" s="145"/>
      <c r="S22" s="145"/>
      <c r="T22" s="147"/>
      <c r="U22" s="136"/>
      <c r="V22" s="148">
        <f t="shared" si="0"/>
        <v>0</v>
      </c>
    </row>
    <row r="23" spans="1:22" ht="13.5" customHeight="1" thickBot="1" x14ac:dyDescent="0.25">
      <c r="A23" s="143"/>
      <c r="T23" s="149" t="s">
        <v>296</v>
      </c>
      <c r="U23" s="136"/>
      <c r="V23" s="150">
        <f>SUM(V11:V22)</f>
        <v>0</v>
      </c>
    </row>
    <row r="24" spans="1:22" ht="16.5" customHeight="1" thickBot="1" x14ac:dyDescent="0.3">
      <c r="A24" s="143"/>
      <c r="B24" s="151"/>
      <c r="C24" s="152"/>
      <c r="D24" s="152"/>
      <c r="E24" s="114"/>
      <c r="F24" s="114" t="s">
        <v>297</v>
      </c>
      <c r="H24" s="153"/>
      <c r="I24" s="154">
        <f>SUM(H11*I11)+(H12*I12)+(H13*I13)+(H14*I14)+(H15*I15)+(H16*I16)+(H17*I17)+(H18*I18)+(H19*I19)+(H20*I20)+(H21*I21)+(H22*I22)</f>
        <v>0</v>
      </c>
      <c r="K24" s="154">
        <f>SUM(J11*K11)+(J12*K12)+(J13*K13)+(J14*K14)+(J15*K15)+(J16*K16)+(J17*K17)+(J18*K18)+(J19*K19)+(J20*K20)+(J21*K21)+(J22*K22)</f>
        <v>0</v>
      </c>
      <c r="M24" s="154">
        <f>SUM(L11*M11)+(L12*M12)+(L13*M13)+(L14*M14)+(L15*M15)+(L16*M16)+(L17*M17)+(L18*M18)+(L19*M19)+(L20*M20)+(L21*M21)+(L22*M22)</f>
        <v>0</v>
      </c>
      <c r="N24" s="25"/>
      <c r="P24" s="154">
        <f>SUM(O11*P11)+(O12*P12)+(O13*P13)+(O14*P14)+(O15*P15)+(O16*P16)+(O17*P17)+(O18*P18)+(O19*P19)+(O20*P20)+(O21*P21)+(O22*P22)</f>
        <v>0</v>
      </c>
      <c r="R24" s="154">
        <f>SUM(Q11*R11)+(Q12*R12)+(Q13*R13)+(Q14*R14)+(Q15*R15)+(Q16*R16)+(Q17*R17)+(Q18*R18)+(Q19*R19)+(Q20*R20)+(Q21*R21)+(Q22*R22)</f>
        <v>0</v>
      </c>
      <c r="T24" s="154">
        <f>SUM(S11*T11)+(S12*T12)+(S13*T13)+(S14*T14)+(S15*T15)+(S16*T16)+(S17*T17)+(S18*T18)+(S19*T19)+(S20*T20)+(S21*T21)+(S22*T22)</f>
        <v>0</v>
      </c>
      <c r="U24" s="136"/>
      <c r="V24" s="154">
        <f>SUM(I24+K24+M24+P24+R24+T24)</f>
        <v>0</v>
      </c>
    </row>
    <row r="25" spans="1:22" ht="14.25" customHeight="1" thickBot="1" x14ac:dyDescent="0.25">
      <c r="A25" s="143"/>
      <c r="B25" s="151"/>
      <c r="C25" s="152"/>
      <c r="D25" s="152"/>
      <c r="E25" s="114"/>
      <c r="F25" s="155" t="s">
        <v>298</v>
      </c>
      <c r="G25" s="114"/>
      <c r="H25" s="114"/>
      <c r="I25" s="154"/>
      <c r="K25" s="154"/>
      <c r="M25" s="154"/>
      <c r="N25" s="25"/>
      <c r="P25" s="154"/>
      <c r="R25" s="154"/>
      <c r="T25" s="154"/>
      <c r="U25" s="136"/>
      <c r="V25" s="154"/>
    </row>
    <row r="26" spans="1:22" ht="13.5" thickBot="1" x14ac:dyDescent="0.25">
      <c r="B26" s="156"/>
      <c r="C26" s="152"/>
      <c r="D26" s="152"/>
      <c r="E26" s="114"/>
      <c r="F26" s="155" t="s">
        <v>299</v>
      </c>
      <c r="H26" s="114"/>
      <c r="I26" s="154"/>
      <c r="K26" s="154"/>
      <c r="M26" s="154"/>
      <c r="N26" s="25"/>
      <c r="P26" s="154"/>
      <c r="R26" s="154"/>
      <c r="T26" s="154"/>
      <c r="V26" s="154"/>
    </row>
    <row r="27" spans="1:22" x14ac:dyDescent="0.2">
      <c r="A27" s="12" t="s">
        <v>300</v>
      </c>
    </row>
    <row r="28" spans="1:22" ht="13.5" thickBot="1" x14ac:dyDescent="0.25">
      <c r="A28" s="12" t="s">
        <v>301</v>
      </c>
    </row>
    <row r="29" spans="1:22" ht="13.5" thickBot="1" x14ac:dyDescent="0.25">
      <c r="A29" s="12" t="s">
        <v>302</v>
      </c>
      <c r="R29" s="157" t="s">
        <v>303</v>
      </c>
      <c r="S29" s="117" t="s">
        <v>304</v>
      </c>
      <c r="V29" s="154"/>
    </row>
    <row r="30" spans="1:22" x14ac:dyDescent="0.2">
      <c r="B30" s="114" t="s">
        <v>305</v>
      </c>
      <c r="C30" s="12" t="s">
        <v>306</v>
      </c>
      <c r="D30" s="114" t="s">
        <v>307</v>
      </c>
      <c r="E30" s="12" t="s">
        <v>308</v>
      </c>
      <c r="I30" s="114" t="s">
        <v>309</v>
      </c>
      <c r="J30" s="12" t="s">
        <v>310</v>
      </c>
      <c r="M30" s="114"/>
      <c r="N30" s="12" t="s">
        <v>311</v>
      </c>
      <c r="O30" s="12" t="s">
        <v>312</v>
      </c>
      <c r="R30" s="157" t="s">
        <v>313</v>
      </c>
      <c r="S30" s="117" t="s">
        <v>314</v>
      </c>
      <c r="V30" s="158">
        <f>IF(I26+K26+M26=0,0,V29/SUM(I26+K26+M26))</f>
        <v>0</v>
      </c>
    </row>
    <row r="31" spans="1:22" ht="13.5" thickBot="1" x14ac:dyDescent="0.25">
      <c r="B31" s="114" t="s">
        <v>315</v>
      </c>
      <c r="C31" s="12" t="s">
        <v>316</v>
      </c>
      <c r="D31" s="114" t="s">
        <v>317</v>
      </c>
      <c r="E31" s="12" t="s">
        <v>318</v>
      </c>
      <c r="I31" s="114" t="s">
        <v>319</v>
      </c>
      <c r="J31" s="12" t="s">
        <v>320</v>
      </c>
      <c r="M31" s="114"/>
      <c r="N31" s="12" t="s">
        <v>321</v>
      </c>
      <c r="O31" s="12" t="s">
        <v>322</v>
      </c>
      <c r="R31" s="157"/>
      <c r="S31" s="117"/>
    </row>
    <row r="32" spans="1:22" ht="13.5" thickBot="1" x14ac:dyDescent="0.25">
      <c r="B32" s="114" t="s">
        <v>323</v>
      </c>
      <c r="C32" s="12" t="s">
        <v>324</v>
      </c>
      <c r="D32" s="114" t="s">
        <v>325</v>
      </c>
      <c r="E32" s="12" t="s">
        <v>326</v>
      </c>
      <c r="I32" s="114" t="s">
        <v>327</v>
      </c>
      <c r="J32" s="12" t="s">
        <v>328</v>
      </c>
      <c r="R32" s="157" t="s">
        <v>329</v>
      </c>
      <c r="S32" s="117" t="s">
        <v>330</v>
      </c>
      <c r="V32" s="154"/>
    </row>
    <row r="33" spans="1:22" x14ac:dyDescent="0.2">
      <c r="R33" s="157" t="s">
        <v>331</v>
      </c>
      <c r="S33" s="117" t="s">
        <v>332</v>
      </c>
      <c r="V33" s="158">
        <f>IF(P26+R26+T26=0,0,V32/SUM(P26+R26+T26))</f>
        <v>0</v>
      </c>
    </row>
    <row r="34" spans="1:22" x14ac:dyDescent="0.2">
      <c r="C34" s="159" t="s">
        <v>333</v>
      </c>
      <c r="J34" s="166" t="s">
        <v>334</v>
      </c>
      <c r="K34" s="166"/>
      <c r="L34" s="166"/>
      <c r="M34" s="166"/>
      <c r="N34" s="166"/>
      <c r="O34" s="166"/>
      <c r="P34" s="166"/>
      <c r="Q34" s="166"/>
    </row>
    <row r="35" spans="1:22" x14ac:dyDescent="0.2">
      <c r="J35" s="157" t="s">
        <v>335</v>
      </c>
      <c r="K35" s="12" t="s">
        <v>336</v>
      </c>
      <c r="M35" s="133"/>
      <c r="N35" s="55"/>
      <c r="O35" s="157" t="s">
        <v>337</v>
      </c>
      <c r="P35" s="12" t="s">
        <v>338</v>
      </c>
      <c r="R35" s="133"/>
      <c r="T35" s="160" t="s">
        <v>339</v>
      </c>
    </row>
    <row r="36" spans="1:22" x14ac:dyDescent="0.2">
      <c r="N36" s="25"/>
      <c r="O36" s="25"/>
    </row>
    <row r="38" spans="1:22" ht="18.75" thickBot="1" x14ac:dyDescent="0.3">
      <c r="A38" s="179" t="s">
        <v>252</v>
      </c>
      <c r="B38" s="179"/>
      <c r="C38" s="179"/>
      <c r="D38" s="179"/>
      <c r="E38" s="179"/>
      <c r="F38" s="179"/>
      <c r="G38" s="179"/>
      <c r="H38" s="179"/>
      <c r="I38" s="179"/>
      <c r="J38" s="179"/>
      <c r="K38" s="179"/>
      <c r="L38" s="179"/>
      <c r="M38" s="179"/>
      <c r="N38" s="179"/>
      <c r="O38" s="179"/>
      <c r="P38" s="179"/>
      <c r="Q38" s="179"/>
      <c r="R38" s="179"/>
      <c r="S38" s="114" t="s">
        <v>253</v>
      </c>
      <c r="T38" s="115">
        <v>2</v>
      </c>
      <c r="U38" s="116" t="s">
        <v>254</v>
      </c>
      <c r="V38" s="115">
        <v>2</v>
      </c>
    </row>
    <row r="39" spans="1:22" ht="13.5" thickBot="1" x14ac:dyDescent="0.25">
      <c r="A39" s="116"/>
      <c r="B39" s="117" t="s">
        <v>255</v>
      </c>
      <c r="Q39" s="25"/>
      <c r="R39" s="25"/>
      <c r="T39" s="118" t="s">
        <v>256</v>
      </c>
      <c r="U39" s="118"/>
      <c r="V39" s="119" t="s">
        <v>257</v>
      </c>
    </row>
    <row r="40" spans="1:22" ht="12.75" customHeight="1" thickBot="1" x14ac:dyDescent="0.25">
      <c r="B40" s="120"/>
      <c r="C40" s="117" t="s">
        <v>258</v>
      </c>
      <c r="I40" s="114" t="s">
        <v>259</v>
      </c>
      <c r="J40" s="180"/>
      <c r="K40" s="180"/>
      <c r="L40" s="180"/>
      <c r="M40" s="180"/>
      <c r="N40" s="180"/>
      <c r="O40" s="180"/>
      <c r="P40" s="180"/>
      <c r="T40" s="114" t="s">
        <v>260</v>
      </c>
      <c r="U40" s="114"/>
      <c r="V40" s="121"/>
    </row>
    <row r="41" spans="1:22" ht="13.5" thickBot="1" x14ac:dyDescent="0.25">
      <c r="B41" s="120"/>
      <c r="C41" s="117" t="s">
        <v>261</v>
      </c>
      <c r="T41" s="114" t="s">
        <v>262</v>
      </c>
      <c r="U41" s="114"/>
      <c r="V41" s="122"/>
    </row>
    <row r="42" spans="1:22" ht="14.25" customHeight="1" thickBot="1" x14ac:dyDescent="0.3">
      <c r="B42" s="120"/>
      <c r="C42" s="117" t="s">
        <v>263</v>
      </c>
      <c r="H42" s="181" t="s">
        <v>264</v>
      </c>
      <c r="I42" s="181"/>
      <c r="J42" s="181"/>
      <c r="K42" s="181"/>
      <c r="L42" s="181"/>
      <c r="M42" s="181"/>
      <c r="N42" s="123"/>
      <c r="O42" s="181" t="s">
        <v>264</v>
      </c>
      <c r="P42" s="181"/>
      <c r="Q42" s="181"/>
      <c r="R42" s="181"/>
      <c r="S42" s="181"/>
      <c r="T42" s="181"/>
      <c r="U42" s="123"/>
      <c r="V42" s="185" t="s">
        <v>265</v>
      </c>
    </row>
    <row r="43" spans="1:22" ht="16.5" thickBot="1" x14ac:dyDescent="0.3">
      <c r="H43" s="181" t="s">
        <v>266</v>
      </c>
      <c r="I43" s="181"/>
      <c r="J43" s="181"/>
      <c r="K43" s="181"/>
      <c r="L43" s="181"/>
      <c r="M43" s="181"/>
      <c r="N43" s="123"/>
      <c r="O43" s="181" t="s">
        <v>267</v>
      </c>
      <c r="P43" s="181"/>
      <c r="Q43" s="181"/>
      <c r="R43" s="181"/>
      <c r="S43" s="181"/>
      <c r="T43" s="181"/>
      <c r="U43" s="123"/>
      <c r="V43" s="186"/>
    </row>
    <row r="44" spans="1:22" ht="12.75" customHeight="1" x14ac:dyDescent="0.2">
      <c r="B44" s="182" t="s">
        <v>268</v>
      </c>
      <c r="C44" s="167" t="s">
        <v>269</v>
      </c>
      <c r="D44" s="167" t="s">
        <v>270</v>
      </c>
      <c r="E44" s="167" t="s">
        <v>271</v>
      </c>
      <c r="F44" s="173" t="s">
        <v>272</v>
      </c>
      <c r="G44" s="124"/>
      <c r="H44" s="176" t="s">
        <v>273</v>
      </c>
      <c r="I44" s="167" t="s">
        <v>274</v>
      </c>
      <c r="J44" s="167" t="s">
        <v>275</v>
      </c>
      <c r="K44" s="167" t="s">
        <v>276</v>
      </c>
      <c r="L44" s="167" t="s">
        <v>277</v>
      </c>
      <c r="M44" s="173" t="s">
        <v>278</v>
      </c>
      <c r="N44" s="124"/>
      <c r="O44" s="176" t="s">
        <v>273</v>
      </c>
      <c r="P44" s="167" t="s">
        <v>279</v>
      </c>
      <c r="Q44" s="167" t="s">
        <v>275</v>
      </c>
      <c r="R44" s="167" t="s">
        <v>276</v>
      </c>
      <c r="S44" s="167" t="s">
        <v>277</v>
      </c>
      <c r="T44" s="173" t="s">
        <v>278</v>
      </c>
      <c r="U44" s="124"/>
      <c r="V44" s="170" t="s">
        <v>128</v>
      </c>
    </row>
    <row r="45" spans="1:22" ht="12.75" customHeight="1" x14ac:dyDescent="0.2">
      <c r="B45" s="183"/>
      <c r="C45" s="168"/>
      <c r="D45" s="168"/>
      <c r="E45" s="168"/>
      <c r="F45" s="174"/>
      <c r="G45" s="124"/>
      <c r="H45" s="177"/>
      <c r="I45" s="168"/>
      <c r="J45" s="168"/>
      <c r="K45" s="168"/>
      <c r="L45" s="168"/>
      <c r="M45" s="174"/>
      <c r="N45" s="124"/>
      <c r="O45" s="177"/>
      <c r="P45" s="168"/>
      <c r="Q45" s="168"/>
      <c r="R45" s="168"/>
      <c r="S45" s="168"/>
      <c r="T45" s="174"/>
      <c r="U45" s="124"/>
      <c r="V45" s="171"/>
    </row>
    <row r="46" spans="1:22" ht="13.5" thickBot="1" x14ac:dyDescent="0.25">
      <c r="B46" s="184"/>
      <c r="C46" s="169"/>
      <c r="D46" s="169"/>
      <c r="E46" s="169"/>
      <c r="F46" s="175"/>
      <c r="G46" s="124"/>
      <c r="H46" s="178"/>
      <c r="I46" s="169"/>
      <c r="J46" s="169"/>
      <c r="K46" s="169"/>
      <c r="L46" s="169"/>
      <c r="M46" s="175"/>
      <c r="N46" s="124"/>
      <c r="O46" s="178"/>
      <c r="P46" s="169"/>
      <c r="Q46" s="169"/>
      <c r="R46" s="169"/>
      <c r="S46" s="169"/>
      <c r="T46" s="175"/>
      <c r="U46" s="124"/>
      <c r="V46" s="172"/>
    </row>
    <row r="47" spans="1:22" ht="20.100000000000001" customHeight="1" thickBot="1" x14ac:dyDescent="0.25">
      <c r="B47" s="125" t="s">
        <v>280</v>
      </c>
      <c r="C47" s="125" t="s">
        <v>281</v>
      </c>
      <c r="D47" s="125" t="s">
        <v>282</v>
      </c>
      <c r="E47" s="125" t="s">
        <v>192</v>
      </c>
      <c r="F47" s="126" t="s">
        <v>283</v>
      </c>
      <c r="G47" s="127"/>
      <c r="H47" s="128" t="s">
        <v>284</v>
      </c>
      <c r="I47" s="129" t="s">
        <v>285</v>
      </c>
      <c r="J47" s="129" t="s">
        <v>186</v>
      </c>
      <c r="K47" s="129" t="s">
        <v>193</v>
      </c>
      <c r="L47" s="129" t="s">
        <v>286</v>
      </c>
      <c r="M47" s="130" t="s">
        <v>287</v>
      </c>
      <c r="N47" s="127"/>
      <c r="O47" s="128" t="s">
        <v>288</v>
      </c>
      <c r="P47" s="129" t="s">
        <v>289</v>
      </c>
      <c r="Q47" s="129" t="s">
        <v>290</v>
      </c>
      <c r="R47" s="129" t="s">
        <v>291</v>
      </c>
      <c r="S47" s="129" t="s">
        <v>292</v>
      </c>
      <c r="T47" s="130" t="s">
        <v>293</v>
      </c>
      <c r="U47" s="127"/>
      <c r="V47" s="131" t="s">
        <v>294</v>
      </c>
    </row>
    <row r="48" spans="1:22" ht="20.100000000000001" customHeight="1" x14ac:dyDescent="0.2">
      <c r="A48" s="132" t="s">
        <v>289</v>
      </c>
      <c r="B48" s="133"/>
      <c r="C48" s="133"/>
      <c r="D48" s="134"/>
      <c r="E48" s="134"/>
      <c r="F48" s="135"/>
      <c r="G48" s="136"/>
      <c r="H48" s="137"/>
      <c r="I48" s="138"/>
      <c r="J48" s="138"/>
      <c r="K48" s="138"/>
      <c r="L48" s="138"/>
      <c r="M48" s="139"/>
      <c r="N48" s="136"/>
      <c r="O48" s="137"/>
      <c r="P48" s="138"/>
      <c r="Q48" s="138"/>
      <c r="R48" s="138"/>
      <c r="S48" s="138"/>
      <c r="T48" s="139"/>
      <c r="U48" s="136"/>
      <c r="V48" s="140">
        <f>SUM(H48*I48)+(J48*K48)+(L48*M48)+(O48*P48)+(Q48*R48)+(S48*T48)</f>
        <v>0</v>
      </c>
    </row>
    <row r="49" spans="1:22" ht="20.100000000000001" customHeight="1" x14ac:dyDescent="0.2">
      <c r="A49" s="132" t="s">
        <v>290</v>
      </c>
      <c r="B49" s="133"/>
      <c r="C49" s="133"/>
      <c r="D49" s="134"/>
      <c r="E49" s="134"/>
      <c r="F49" s="135"/>
      <c r="G49" s="136"/>
      <c r="H49" s="141"/>
      <c r="I49" s="133"/>
      <c r="J49" s="133"/>
      <c r="K49" s="133"/>
      <c r="L49" s="133"/>
      <c r="M49" s="142"/>
      <c r="N49" s="136"/>
      <c r="O49" s="141"/>
      <c r="P49" s="133"/>
      <c r="Q49" s="133"/>
      <c r="R49" s="133"/>
      <c r="S49" s="133"/>
      <c r="T49" s="142"/>
      <c r="U49" s="136"/>
      <c r="V49" s="140">
        <f t="shared" ref="V49:V59" si="1">SUM(H49*I49)+(J49*K49)+(L49*M49)+(O49*P49)+(Q49*R49)+(S49*T49)</f>
        <v>0</v>
      </c>
    </row>
    <row r="50" spans="1:22" ht="20.100000000000001" customHeight="1" x14ac:dyDescent="0.2">
      <c r="A50" s="132" t="s">
        <v>291</v>
      </c>
      <c r="B50" s="133"/>
      <c r="C50" s="133"/>
      <c r="D50" s="134"/>
      <c r="E50" s="134"/>
      <c r="F50" s="135"/>
      <c r="G50" s="136"/>
      <c r="H50" s="141"/>
      <c r="I50" s="133"/>
      <c r="J50" s="133"/>
      <c r="K50" s="133"/>
      <c r="L50" s="133"/>
      <c r="M50" s="142"/>
      <c r="N50" s="136"/>
      <c r="O50" s="141"/>
      <c r="P50" s="133"/>
      <c r="Q50" s="133"/>
      <c r="R50" s="133"/>
      <c r="S50" s="133"/>
      <c r="T50" s="142"/>
      <c r="U50" s="136"/>
      <c r="V50" s="140">
        <f t="shared" si="1"/>
        <v>0</v>
      </c>
    </row>
    <row r="51" spans="1:22" ht="20.100000000000001" customHeight="1" x14ac:dyDescent="0.2">
      <c r="A51" s="132" t="s">
        <v>292</v>
      </c>
      <c r="B51" s="133"/>
      <c r="C51" s="133"/>
      <c r="D51" s="134"/>
      <c r="E51" s="134"/>
      <c r="F51" s="135"/>
      <c r="G51" s="136"/>
      <c r="H51" s="141"/>
      <c r="I51" s="133"/>
      <c r="J51" s="133"/>
      <c r="K51" s="133"/>
      <c r="L51" s="133"/>
      <c r="M51" s="142"/>
      <c r="N51" s="136"/>
      <c r="O51" s="141"/>
      <c r="P51" s="133"/>
      <c r="Q51" s="133"/>
      <c r="R51" s="133"/>
      <c r="S51" s="133"/>
      <c r="T51" s="142"/>
      <c r="U51" s="136"/>
      <c r="V51" s="140">
        <f t="shared" si="1"/>
        <v>0</v>
      </c>
    </row>
    <row r="52" spans="1:22" ht="20.100000000000001" customHeight="1" x14ac:dyDescent="0.2">
      <c r="A52" s="132" t="s">
        <v>293</v>
      </c>
      <c r="B52" s="133"/>
      <c r="C52" s="133"/>
      <c r="D52" s="134"/>
      <c r="E52" s="134"/>
      <c r="F52" s="135"/>
      <c r="G52" s="136"/>
      <c r="H52" s="141"/>
      <c r="I52" s="133"/>
      <c r="J52" s="133"/>
      <c r="K52" s="133"/>
      <c r="L52" s="133"/>
      <c r="M52" s="142"/>
      <c r="N52" s="136"/>
      <c r="O52" s="141"/>
      <c r="P52" s="133"/>
      <c r="Q52" s="133"/>
      <c r="R52" s="133"/>
      <c r="S52" s="133"/>
      <c r="T52" s="142"/>
      <c r="U52" s="136"/>
      <c r="V52" s="140">
        <f t="shared" si="1"/>
        <v>0</v>
      </c>
    </row>
    <row r="53" spans="1:22" ht="20.100000000000001" customHeight="1" x14ac:dyDescent="0.2">
      <c r="A53" s="132"/>
      <c r="B53" s="133"/>
      <c r="C53" s="133"/>
      <c r="D53" s="134"/>
      <c r="E53" s="134"/>
      <c r="F53" s="135"/>
      <c r="G53" s="136"/>
      <c r="H53" s="141"/>
      <c r="I53" s="133"/>
      <c r="J53" s="133"/>
      <c r="K53" s="133"/>
      <c r="L53" s="133"/>
      <c r="M53" s="142"/>
      <c r="N53" s="136"/>
      <c r="O53" s="141"/>
      <c r="P53" s="133"/>
      <c r="Q53" s="133"/>
      <c r="R53" s="133"/>
      <c r="S53" s="133"/>
      <c r="T53" s="142"/>
      <c r="U53" s="136"/>
      <c r="V53" s="140">
        <f t="shared" si="1"/>
        <v>0</v>
      </c>
    </row>
    <row r="54" spans="1:22" ht="20.100000000000001" customHeight="1" x14ac:dyDescent="0.2">
      <c r="A54" s="132"/>
      <c r="B54" s="133"/>
      <c r="C54" s="133"/>
      <c r="D54" s="134"/>
      <c r="E54" s="134"/>
      <c r="F54" s="135"/>
      <c r="G54" s="136"/>
      <c r="H54" s="141"/>
      <c r="I54" s="133"/>
      <c r="J54" s="133"/>
      <c r="K54" s="133"/>
      <c r="L54" s="133"/>
      <c r="M54" s="142"/>
      <c r="N54" s="136"/>
      <c r="O54" s="141"/>
      <c r="P54" s="133"/>
      <c r="Q54" s="133"/>
      <c r="R54" s="133"/>
      <c r="S54" s="133"/>
      <c r="T54" s="142"/>
      <c r="U54" s="136"/>
      <c r="V54" s="140">
        <f t="shared" si="1"/>
        <v>0</v>
      </c>
    </row>
    <row r="55" spans="1:22" ht="20.100000000000001" customHeight="1" x14ac:dyDescent="0.2">
      <c r="A55" s="132"/>
      <c r="B55" s="133"/>
      <c r="C55" s="133"/>
      <c r="D55" s="134"/>
      <c r="E55" s="134"/>
      <c r="F55" s="135"/>
      <c r="G55" s="136"/>
      <c r="H55" s="141"/>
      <c r="I55" s="133"/>
      <c r="J55" s="133"/>
      <c r="K55" s="133"/>
      <c r="L55" s="133"/>
      <c r="M55" s="142"/>
      <c r="N55" s="136"/>
      <c r="O55" s="141"/>
      <c r="P55" s="133"/>
      <c r="Q55" s="133"/>
      <c r="R55" s="133"/>
      <c r="S55" s="133"/>
      <c r="T55" s="142"/>
      <c r="U55" s="136"/>
      <c r="V55" s="140">
        <f t="shared" si="1"/>
        <v>0</v>
      </c>
    </row>
    <row r="56" spans="1:22" ht="20.100000000000001" customHeight="1" x14ac:dyDescent="0.2">
      <c r="A56" s="132"/>
      <c r="B56" s="133"/>
      <c r="C56" s="133"/>
      <c r="D56" s="134"/>
      <c r="E56" s="134"/>
      <c r="F56" s="135"/>
      <c r="G56" s="136"/>
      <c r="H56" s="141"/>
      <c r="I56" s="133"/>
      <c r="J56" s="133"/>
      <c r="K56" s="133"/>
      <c r="L56" s="133"/>
      <c r="M56" s="142"/>
      <c r="N56" s="136"/>
      <c r="O56" s="141"/>
      <c r="P56" s="133"/>
      <c r="Q56" s="133"/>
      <c r="R56" s="133"/>
      <c r="S56" s="133"/>
      <c r="T56" s="142"/>
      <c r="U56" s="136"/>
      <c r="V56" s="140">
        <f t="shared" si="1"/>
        <v>0</v>
      </c>
    </row>
    <row r="57" spans="1:22" ht="20.100000000000001" customHeight="1" x14ac:dyDescent="0.2">
      <c r="A57" s="132"/>
      <c r="B57" s="133"/>
      <c r="C57" s="133"/>
      <c r="D57" s="134"/>
      <c r="E57" s="134"/>
      <c r="F57" s="135"/>
      <c r="G57" s="136"/>
      <c r="H57" s="141"/>
      <c r="I57" s="133"/>
      <c r="J57" s="133"/>
      <c r="K57" s="133"/>
      <c r="L57" s="133"/>
      <c r="M57" s="142"/>
      <c r="N57" s="136"/>
      <c r="O57" s="141"/>
      <c r="P57" s="133"/>
      <c r="Q57" s="133"/>
      <c r="R57" s="133"/>
      <c r="S57" s="133"/>
      <c r="T57" s="142"/>
      <c r="U57" s="136"/>
      <c r="V57" s="140">
        <f t="shared" si="1"/>
        <v>0</v>
      </c>
    </row>
    <row r="58" spans="1:22" ht="20.100000000000001" customHeight="1" x14ac:dyDescent="0.2">
      <c r="A58" s="143"/>
      <c r="B58" s="133"/>
      <c r="C58" s="133"/>
      <c r="D58" s="134"/>
      <c r="E58" s="134"/>
      <c r="F58" s="135"/>
      <c r="G58" s="136"/>
      <c r="H58" s="141"/>
      <c r="I58" s="133"/>
      <c r="J58" s="133"/>
      <c r="K58" s="133"/>
      <c r="L58" s="133"/>
      <c r="M58" s="142"/>
      <c r="N58" s="136"/>
      <c r="O58" s="141"/>
      <c r="P58" s="133"/>
      <c r="Q58" s="133"/>
      <c r="R58" s="133"/>
      <c r="S58" s="133"/>
      <c r="T58" s="142"/>
      <c r="U58" s="136"/>
      <c r="V58" s="140">
        <f t="shared" si="1"/>
        <v>0</v>
      </c>
    </row>
    <row r="59" spans="1:22" ht="20.100000000000001" customHeight="1" thickBot="1" x14ac:dyDescent="0.25">
      <c r="A59" s="143"/>
      <c r="B59" s="133"/>
      <c r="C59" s="133"/>
      <c r="D59" s="134"/>
      <c r="E59" s="134"/>
      <c r="F59" s="135"/>
      <c r="G59" s="136"/>
      <c r="H59" s="144"/>
      <c r="I59" s="145"/>
      <c r="J59" s="145"/>
      <c r="K59" s="145"/>
      <c r="L59" s="145"/>
      <c r="M59" s="146"/>
      <c r="N59" s="136"/>
      <c r="O59" s="144"/>
      <c r="P59" s="145"/>
      <c r="Q59" s="145"/>
      <c r="R59" s="145"/>
      <c r="S59" s="145"/>
      <c r="T59" s="147"/>
      <c r="U59" s="136"/>
      <c r="V59" s="148">
        <f t="shared" si="1"/>
        <v>0</v>
      </c>
    </row>
    <row r="60" spans="1:22" ht="13.5" customHeight="1" thickBot="1" x14ac:dyDescent="0.25">
      <c r="A60" s="143"/>
      <c r="T60" s="149" t="s">
        <v>296</v>
      </c>
      <c r="U60" s="136"/>
      <c r="V60" s="150">
        <f>SUM(V48:V59)</f>
        <v>0</v>
      </c>
    </row>
    <row r="61" spans="1:22" ht="16.5" customHeight="1" thickBot="1" x14ac:dyDescent="0.3">
      <c r="A61" s="143"/>
      <c r="B61" s="151"/>
      <c r="C61" s="152"/>
      <c r="D61" s="152"/>
      <c r="E61" s="114"/>
      <c r="F61" s="114" t="s">
        <v>297</v>
      </c>
      <c r="H61" s="153"/>
      <c r="I61" s="154">
        <f>SUM(H48*I48)+(H49*I49)+(H50*I50)+(H51*I51)+(H52*I52)+(H53*I53)+(H54*I54)+(H55*I55)+(H56*I56)+(H57*I57)+(H58*I58)+(H59*I59)</f>
        <v>0</v>
      </c>
      <c r="K61" s="154">
        <f>SUM(J48*K48)+(J49*K49)+(J50*K50)+(J51*K51)+(J52*K52)+(J53*K53)+(J54*K54)+(J55*K55)+(J56*K56)+(J57*K57)+(J58*K58)+(J59*K59)</f>
        <v>0</v>
      </c>
      <c r="M61" s="154">
        <f>SUM(L48*M48)+(L49*M49)+(L50*M50)+(L51*M51)+(L52*M52)+(L53*M53)+(L54*M54)+(L55*M55)+(L56*M56)+(L57*M57)+(L58*M58)+(L59*M59)</f>
        <v>0</v>
      </c>
      <c r="N61" s="25"/>
      <c r="P61" s="154">
        <f>SUM(O48*P48)+(O49*P49)+(O50*P50)+(O51*P51)+(O52*P52)+(O53*P53)+(O54*P54)+(O55*P55)+(O56*P56)+(O57*P57)+(O58*P58)+(O59*P59)</f>
        <v>0</v>
      </c>
      <c r="R61" s="154">
        <f>SUM(Q48*R48)+(Q49*R49)+(Q50*R50)+(Q51*R51)+(Q52*R52)+(Q53*R53)+(Q54*R54)+(Q55*R55)+(Q56*R56)+(Q57*R57)+(Q58*R58)+(Q59*R59)</f>
        <v>0</v>
      </c>
      <c r="T61" s="154">
        <f>SUM(S48*T48)+(S49*T49)+(S50*T50)+(S51*T51)+(S52*T52)+(S53*T53)+(S54*T54)+(S55*T55)+(S56*T56)+(S57*T57)+(S58*T58)+(S59*T59)</f>
        <v>0</v>
      </c>
      <c r="U61" s="136"/>
      <c r="V61" s="154">
        <f>SUM(I61+K61+M61+P61+R61+T61)</f>
        <v>0</v>
      </c>
    </row>
    <row r="62" spans="1:22" ht="14.25" customHeight="1" thickBot="1" x14ac:dyDescent="0.25">
      <c r="A62" s="143"/>
      <c r="B62" s="151"/>
      <c r="C62" s="152"/>
      <c r="D62" s="152"/>
      <c r="E62" s="114"/>
      <c r="F62" s="155" t="s">
        <v>298</v>
      </c>
      <c r="G62" s="114"/>
      <c r="H62" s="114"/>
      <c r="I62" s="154">
        <f>I24</f>
        <v>0</v>
      </c>
      <c r="K62" s="154">
        <f>K24</f>
        <v>0</v>
      </c>
      <c r="M62" s="154">
        <f>M24</f>
        <v>0</v>
      </c>
      <c r="N62" s="25"/>
      <c r="P62" s="154">
        <f>P24</f>
        <v>0</v>
      </c>
      <c r="R62" s="154">
        <f>R24</f>
        <v>0</v>
      </c>
      <c r="T62" s="154">
        <f>T24</f>
        <v>0</v>
      </c>
      <c r="U62" s="136"/>
      <c r="V62" s="154">
        <f>V24</f>
        <v>0</v>
      </c>
    </row>
    <row r="63" spans="1:22" ht="13.5" thickBot="1" x14ac:dyDescent="0.25">
      <c r="B63" s="156"/>
      <c r="C63" s="152"/>
      <c r="D63" s="152"/>
      <c r="E63" s="114"/>
      <c r="F63" s="155" t="s">
        <v>299</v>
      </c>
      <c r="H63" s="114"/>
      <c r="I63" s="154">
        <f>I61+I62</f>
        <v>0</v>
      </c>
      <c r="K63" s="154">
        <f>K61+K62</f>
        <v>0</v>
      </c>
      <c r="M63" s="154">
        <f>M61+M62</f>
        <v>0</v>
      </c>
      <c r="N63" s="25"/>
      <c r="P63" s="154">
        <f>P61+P62</f>
        <v>0</v>
      </c>
      <c r="R63" s="154">
        <f>R61+R62</f>
        <v>0</v>
      </c>
      <c r="T63" s="154">
        <f>T61+T62</f>
        <v>0</v>
      </c>
      <c r="V63" s="154">
        <f>V61+V62</f>
        <v>0</v>
      </c>
    </row>
    <row r="64" spans="1:22" x14ac:dyDescent="0.2">
      <c r="A64" s="12" t="s">
        <v>300</v>
      </c>
    </row>
    <row r="65" spans="1:22" ht="13.5" thickBot="1" x14ac:dyDescent="0.25">
      <c r="A65" s="12" t="s">
        <v>301</v>
      </c>
    </row>
    <row r="66" spans="1:22" ht="13.5" thickBot="1" x14ac:dyDescent="0.25">
      <c r="A66" s="12" t="s">
        <v>302</v>
      </c>
      <c r="R66" s="157" t="s">
        <v>303</v>
      </c>
      <c r="S66" s="117" t="s">
        <v>304</v>
      </c>
      <c r="V66" s="154"/>
    </row>
    <row r="67" spans="1:22" x14ac:dyDescent="0.2">
      <c r="B67" s="114" t="s">
        <v>305</v>
      </c>
      <c r="C67" s="12" t="s">
        <v>306</v>
      </c>
      <c r="D67" s="114" t="s">
        <v>307</v>
      </c>
      <c r="E67" s="12" t="s">
        <v>308</v>
      </c>
      <c r="I67" s="114" t="s">
        <v>309</v>
      </c>
      <c r="J67" s="12" t="s">
        <v>310</v>
      </c>
      <c r="M67" s="114"/>
      <c r="N67" s="12" t="s">
        <v>311</v>
      </c>
      <c r="O67" s="12" t="s">
        <v>312</v>
      </c>
      <c r="R67" s="157" t="s">
        <v>313</v>
      </c>
      <c r="S67" s="117" t="s">
        <v>314</v>
      </c>
      <c r="V67" s="158">
        <f>IF(I63+K63+M63=0,0,V66/SUM(I63+K63+M63))</f>
        <v>0</v>
      </c>
    </row>
    <row r="68" spans="1:22" ht="13.5" thickBot="1" x14ac:dyDescent="0.25">
      <c r="B68" s="114" t="s">
        <v>315</v>
      </c>
      <c r="C68" s="12" t="s">
        <v>316</v>
      </c>
      <c r="D68" s="114" t="s">
        <v>317</v>
      </c>
      <c r="E68" s="12" t="s">
        <v>318</v>
      </c>
      <c r="I68" s="114" t="s">
        <v>319</v>
      </c>
      <c r="J68" s="12" t="s">
        <v>320</v>
      </c>
      <c r="M68" s="114"/>
      <c r="N68" s="12" t="s">
        <v>321</v>
      </c>
      <c r="O68" s="12" t="s">
        <v>322</v>
      </c>
      <c r="R68" s="157"/>
      <c r="S68" s="117"/>
    </row>
    <row r="69" spans="1:22" ht="13.5" thickBot="1" x14ac:dyDescent="0.25">
      <c r="B69" s="114" t="s">
        <v>323</v>
      </c>
      <c r="C69" s="12" t="s">
        <v>324</v>
      </c>
      <c r="D69" s="114" t="s">
        <v>325</v>
      </c>
      <c r="E69" s="12" t="s">
        <v>326</v>
      </c>
      <c r="I69" s="114" t="s">
        <v>327</v>
      </c>
      <c r="J69" s="12" t="s">
        <v>328</v>
      </c>
      <c r="R69" s="157" t="s">
        <v>329</v>
      </c>
      <c r="S69" s="117" t="s">
        <v>330</v>
      </c>
      <c r="V69" s="154"/>
    </row>
    <row r="70" spans="1:22" x14ac:dyDescent="0.2">
      <c r="R70" s="157" t="s">
        <v>331</v>
      </c>
      <c r="S70" s="117" t="s">
        <v>332</v>
      </c>
      <c r="V70" s="158">
        <f>IF(P63+R63+T63=0,0,V69/SUM(P63+R63+T63))</f>
        <v>0</v>
      </c>
    </row>
    <row r="71" spans="1:22" x14ac:dyDescent="0.2">
      <c r="C71" s="159" t="s">
        <v>333</v>
      </c>
      <c r="J71" s="166" t="s">
        <v>334</v>
      </c>
      <c r="K71" s="166"/>
      <c r="L71" s="166"/>
      <c r="M71" s="166"/>
      <c r="N71" s="166"/>
      <c r="O71" s="166"/>
      <c r="P71" s="166"/>
      <c r="Q71" s="166"/>
    </row>
    <row r="72" spans="1:22" x14ac:dyDescent="0.2">
      <c r="J72" s="157" t="s">
        <v>335</v>
      </c>
      <c r="K72" s="12" t="s">
        <v>336</v>
      </c>
      <c r="M72" s="133"/>
      <c r="N72" s="55"/>
      <c r="O72" s="157" t="s">
        <v>337</v>
      </c>
      <c r="P72" s="12" t="s">
        <v>338</v>
      </c>
      <c r="R72" s="133">
        <v>590</v>
      </c>
      <c r="T72" s="160" t="s">
        <v>339</v>
      </c>
    </row>
    <row r="73" spans="1:22" x14ac:dyDescent="0.2">
      <c r="N73" s="25"/>
      <c r="O73" s="25"/>
    </row>
  </sheetData>
  <mergeCells count="52">
    <mergeCell ref="A1:R1"/>
    <mergeCell ref="J3:P3"/>
    <mergeCell ref="H5:M5"/>
    <mergeCell ref="O5:T5"/>
    <mergeCell ref="V5:V6"/>
    <mergeCell ref="H6:M6"/>
    <mergeCell ref="O6:T6"/>
    <mergeCell ref="B7:B9"/>
    <mergeCell ref="C7:C9"/>
    <mergeCell ref="D7:D9"/>
    <mergeCell ref="E7:E9"/>
    <mergeCell ref="F7:F9"/>
    <mergeCell ref="V42:V43"/>
    <mergeCell ref="H43:M43"/>
    <mergeCell ref="O43:T43"/>
    <mergeCell ref="P7:P9"/>
    <mergeCell ref="Q7:Q9"/>
    <mergeCell ref="R7:R9"/>
    <mergeCell ref="S7:S9"/>
    <mergeCell ref="T7:T9"/>
    <mergeCell ref="V7:V9"/>
    <mergeCell ref="I7:I9"/>
    <mergeCell ref="J7:J9"/>
    <mergeCell ref="K7:K9"/>
    <mergeCell ref="L7:L9"/>
    <mergeCell ref="M7:M9"/>
    <mergeCell ref="O7:O9"/>
    <mergeCell ref="H7:H9"/>
    <mergeCell ref="H44:H46"/>
    <mergeCell ref="J34:Q34"/>
    <mergeCell ref="A38:R38"/>
    <mergeCell ref="J40:P40"/>
    <mergeCell ref="H42:M42"/>
    <mergeCell ref="O42:T42"/>
    <mergeCell ref="B44:B46"/>
    <mergeCell ref="C44:C46"/>
    <mergeCell ref="D44:D46"/>
    <mergeCell ref="E44:E46"/>
    <mergeCell ref="F44:F46"/>
    <mergeCell ref="T44:T46"/>
    <mergeCell ref="V44:V46"/>
    <mergeCell ref="I44:I46"/>
    <mergeCell ref="J44:J46"/>
    <mergeCell ref="K44:K46"/>
    <mergeCell ref="L44:L46"/>
    <mergeCell ref="M44:M46"/>
    <mergeCell ref="O44:O46"/>
    <mergeCell ref="J71:Q71"/>
    <mergeCell ref="P44:P46"/>
    <mergeCell ref="Q44:Q46"/>
    <mergeCell ref="R44:R46"/>
    <mergeCell ref="S44:S46"/>
  </mergeCells>
  <pageMargins left="0" right="0" top="0.25" bottom="0.25" header="0" footer="0"/>
  <pageSetup paperSize="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Summary</vt:lpstr>
      <vt:lpstr>Application</vt:lpstr>
      <vt:lpstr>Res Just</vt:lpstr>
      <vt:lpstr>Kit Data</vt:lpstr>
      <vt:lpstr>HD Site</vt:lpstr>
      <vt:lpstr>Budget</vt:lpstr>
      <vt:lpstr>Prog Char</vt:lpstr>
      <vt:lpstr>Budget!Print_Area</vt:lpstr>
      <vt:lpstr>'Res Just'!Print_Area</vt:lpstr>
    </vt:vector>
  </TitlesOfParts>
  <Company>Stormont Vail Health Care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Stormont Vail</dc:creator>
  <cp:lastModifiedBy>Sharon Wright</cp:lastModifiedBy>
  <cp:lastPrinted>2023-03-17T20:21:50Z</cp:lastPrinted>
  <dcterms:created xsi:type="dcterms:W3CDTF">2000-02-24T15:56:26Z</dcterms:created>
  <dcterms:modified xsi:type="dcterms:W3CDTF">2023-03-17T20:23:35Z</dcterms:modified>
</cp:coreProperties>
</file>