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jhawkaaa.sharepoint.com/sites/Management/Shared Documents/General/OAA/Request for Proposals Master Docs/Home Delivered Meals/"/>
    </mc:Choice>
  </mc:AlternateContent>
  <xr:revisionPtr revIDLastSave="679" documentId="11_BFAAF02EE13992D470C5E18CDB137CF33F265A12" xr6:coauthVersionLast="47" xr6:coauthVersionMax="47" xr10:uidLastSave="{974BF243-AD4A-4E09-8855-6895B60801EC}"/>
  <bookViews>
    <workbookView xWindow="-108" yWindow="-108" windowWidth="23256" windowHeight="12456" xr2:uid="{00000000-000D-0000-FFFF-FFFF00000000}"/>
  </bookViews>
  <sheets>
    <sheet name="Resource Justification" sheetId="1" r:id="rId1"/>
    <sheet name="Budget EE" sheetId="2" r:id="rId2"/>
    <sheet name="Prog Char" sheetId="8" r:id="rId3"/>
  </sheets>
  <definedNames>
    <definedName name="_xlnm.Print_Area" localSheetId="1">'Budget EE'!$A:$G</definedName>
    <definedName name="_xlnm.Print_Area" localSheetId="2">'Prog Char'!$A$1:$P$58</definedName>
    <definedName name="_xlnm.Print_Area" localSheetId="0">'Resource Justification'!$A$1:$F$67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8" l="1"/>
  <c r="I55" i="8"/>
  <c r="K55" i="8"/>
  <c r="M55" i="8"/>
  <c r="M54" i="8"/>
  <c r="K54" i="8"/>
  <c r="I54" i="8"/>
  <c r="D58" i="8"/>
  <c r="D57" i="8"/>
  <c r="M53" i="8"/>
  <c r="K53" i="8"/>
  <c r="I53" i="8"/>
  <c r="D32" i="8"/>
  <c r="O3" i="8"/>
  <c r="D3" i="8"/>
  <c r="D28" i="8"/>
  <c r="I24" i="8"/>
  <c r="E28" i="2"/>
  <c r="G1" i="2"/>
  <c r="G25" i="2" s="1"/>
  <c r="F36" i="1"/>
  <c r="D40" i="1"/>
  <c r="D29" i="8" l="1"/>
  <c r="G223" i="2"/>
  <c r="G189" i="2"/>
  <c r="G155" i="2"/>
  <c r="G121" i="2"/>
  <c r="G87" i="2"/>
  <c r="G56" i="2"/>
  <c r="E225" i="2"/>
  <c r="E191" i="2"/>
  <c r="E157" i="2"/>
  <c r="E123" i="2"/>
  <c r="E89" i="2"/>
  <c r="E58" i="2"/>
  <c r="D28" i="2" l="1"/>
  <c r="D58" i="2" s="1"/>
  <c r="D89" i="2" s="1"/>
  <c r="D123" i="2" s="1"/>
  <c r="D157" i="2" s="1"/>
  <c r="D191" i="2" s="1"/>
  <c r="D225" i="2" s="1"/>
  <c r="G253" i="2"/>
  <c r="G254" i="2"/>
  <c r="G204" i="2"/>
  <c r="G205" i="2"/>
  <c r="G206" i="2"/>
  <c r="G207" i="2"/>
  <c r="G208" i="2"/>
  <c r="G209" i="2"/>
  <c r="G210" i="2"/>
  <c r="G211" i="2"/>
  <c r="G212" i="2"/>
  <c r="G213" i="2"/>
  <c r="G214" i="2"/>
  <c r="G215" i="2"/>
  <c r="G216" i="2"/>
  <c r="G217" i="2"/>
  <c r="G218" i="2"/>
  <c r="G219" i="2"/>
  <c r="G220" i="2"/>
  <c r="G170" i="2"/>
  <c r="G171" i="2"/>
  <c r="G172" i="2"/>
  <c r="G173" i="2"/>
  <c r="G174" i="2"/>
  <c r="G175" i="2"/>
  <c r="G176" i="2"/>
  <c r="G177" i="2"/>
  <c r="G178" i="2"/>
  <c r="G179" i="2"/>
  <c r="G180" i="2"/>
  <c r="G181" i="2"/>
  <c r="G182" i="2"/>
  <c r="G183" i="2"/>
  <c r="G184" i="2"/>
  <c r="G185" i="2"/>
  <c r="G186" i="2"/>
  <c r="G169" i="2"/>
  <c r="G135" i="2"/>
  <c r="G136" i="2"/>
  <c r="G137" i="2"/>
  <c r="G138" i="2"/>
  <c r="G139" i="2"/>
  <c r="G140" i="2"/>
  <c r="G141" i="2"/>
  <c r="G142" i="2"/>
  <c r="G143" i="2"/>
  <c r="G144" i="2"/>
  <c r="G145" i="2"/>
  <c r="G146" i="2"/>
  <c r="G147" i="2"/>
  <c r="G148" i="2"/>
  <c r="G149" i="2"/>
  <c r="G150" i="2"/>
  <c r="G151" i="2"/>
  <c r="G152" i="2"/>
  <c r="G101" i="2"/>
  <c r="G102" i="2"/>
  <c r="G103" i="2"/>
  <c r="G104" i="2"/>
  <c r="G105" i="2"/>
  <c r="G106" i="2"/>
  <c r="G107" i="2"/>
  <c r="G108" i="2"/>
  <c r="G109" i="2"/>
  <c r="G110" i="2"/>
  <c r="G111" i="2"/>
  <c r="G112" i="2"/>
  <c r="G113" i="2"/>
  <c r="G114" i="2"/>
  <c r="G115" i="2"/>
  <c r="G116" i="2"/>
  <c r="G117" i="2"/>
  <c r="G118" i="2"/>
  <c r="C119" i="2"/>
  <c r="D119" i="2"/>
  <c r="E119" i="2"/>
  <c r="F119" i="2"/>
  <c r="B119" i="2"/>
  <c r="B15" i="2" s="1"/>
  <c r="C85" i="2"/>
  <c r="C13" i="2" s="1"/>
  <c r="E85" i="2"/>
  <c r="F85" i="2"/>
  <c r="D85" i="2"/>
  <c r="D13" i="2" s="1"/>
  <c r="G80" i="2"/>
  <c r="G81" i="2"/>
  <c r="G82" i="2"/>
  <c r="G83" i="2"/>
  <c r="G84" i="2"/>
  <c r="G236" i="2"/>
  <c r="G238" i="2"/>
  <c r="G239" i="2"/>
  <c r="G240" i="2"/>
  <c r="G241" i="2"/>
  <c r="G242" i="2"/>
  <c r="G243" i="2"/>
  <c r="G244" i="2"/>
  <c r="G245" i="2"/>
  <c r="G246" i="2"/>
  <c r="G247" i="2"/>
  <c r="G248" i="2"/>
  <c r="G249" i="2"/>
  <c r="G250" i="2"/>
  <c r="G251" i="2"/>
  <c r="G252" i="2"/>
  <c r="M24" i="8"/>
  <c r="K24" i="8"/>
  <c r="G187" i="2" l="1"/>
  <c r="G13" i="2"/>
  <c r="F20" i="1"/>
  <c r="F52" i="1"/>
  <c r="F16" i="1"/>
  <c r="A38" i="1"/>
  <c r="F49" i="1"/>
  <c r="F53" i="1"/>
  <c r="F54" i="1"/>
  <c r="F63" i="1"/>
  <c r="B45" i="2" s="1"/>
  <c r="F64" i="1"/>
  <c r="F65" i="1"/>
  <c r="F58" i="1" l="1"/>
  <c r="F66" i="1"/>
  <c r="C255" i="2"/>
  <c r="C20" i="2" s="1"/>
  <c r="F21" i="2"/>
  <c r="F39" i="2" s="1"/>
  <c r="E21" i="2"/>
  <c r="E39" i="2" s="1"/>
  <c r="D153" i="2"/>
  <c r="D221" i="2"/>
  <c r="D255" i="2"/>
  <c r="D20" i="2" s="1"/>
  <c r="C187" i="2"/>
  <c r="C17" i="2" s="1"/>
  <c r="G237" i="2"/>
  <c r="A227" i="2"/>
  <c r="G203" i="2"/>
  <c r="G221" i="2" s="1"/>
  <c r="A193" i="2"/>
  <c r="A159" i="2"/>
  <c r="G153" i="2"/>
  <c r="A125" i="2"/>
  <c r="G100" i="2"/>
  <c r="G119" i="2" s="1"/>
  <c r="A91" i="2"/>
  <c r="G69" i="2"/>
  <c r="G70" i="2"/>
  <c r="G71" i="2"/>
  <c r="G72" i="2"/>
  <c r="G73" i="2"/>
  <c r="G74" i="2"/>
  <c r="G75" i="2"/>
  <c r="G76" i="2"/>
  <c r="G78" i="2"/>
  <c r="G79" i="2"/>
  <c r="G77" i="2"/>
  <c r="A60" i="2"/>
  <c r="G53" i="2"/>
  <c r="G51" i="2"/>
  <c r="G50" i="2"/>
  <c r="G43" i="2"/>
  <c r="G41" i="2"/>
  <c r="A30" i="2"/>
  <c r="G19" i="2"/>
  <c r="G14" i="2"/>
  <c r="B49" i="2"/>
  <c r="C49" i="2"/>
  <c r="D49" i="2"/>
  <c r="B44" i="2"/>
  <c r="C44" i="2"/>
  <c r="C48" i="2"/>
  <c r="G48" i="2" s="1"/>
  <c r="D44" i="2"/>
  <c r="B46" i="2"/>
  <c r="C46" i="2"/>
  <c r="B52" i="2"/>
  <c r="C52" i="2"/>
  <c r="D52" i="2"/>
  <c r="D45" i="2"/>
  <c r="D46" i="2"/>
  <c r="C45" i="2"/>
  <c r="F25" i="1"/>
  <c r="B42" i="2" l="1"/>
  <c r="G42" i="2" s="1"/>
  <c r="D16" i="2"/>
  <c r="G16" i="2" s="1"/>
  <c r="D18" i="2"/>
  <c r="G18" i="2" s="1"/>
  <c r="G255" i="2"/>
  <c r="G85" i="2"/>
  <c r="G20" i="2"/>
  <c r="G45" i="2"/>
  <c r="G49" i="2"/>
  <c r="F34" i="1"/>
  <c r="F67" i="1" s="1"/>
  <c r="G46" i="2"/>
  <c r="G44" i="2"/>
  <c r="G52" i="2"/>
  <c r="C21" i="2"/>
  <c r="C39" i="2" s="1"/>
  <c r="G17" i="2"/>
  <c r="B21" i="2"/>
  <c r="B39" i="2" s="1"/>
  <c r="G15" i="2"/>
  <c r="D21" i="2"/>
  <c r="D39" i="2" s="1"/>
  <c r="G39" i="2" l="1"/>
  <c r="C47" i="2"/>
  <c r="C54" i="2" s="1"/>
  <c r="D47" i="2"/>
  <c r="D54" i="2" s="1"/>
  <c r="G21" i="2"/>
  <c r="B47" i="2"/>
  <c r="B54" i="2" s="1"/>
  <c r="G54" i="2" l="1"/>
  <c r="G47" i="2"/>
</calcChain>
</file>

<file path=xl/sharedStrings.xml><?xml version="1.0" encoding="utf-8"?>
<sst xmlns="http://schemas.openxmlformats.org/spreadsheetml/2006/main" count="565" uniqueCount="229">
  <si>
    <t xml:space="preserve">RESOURCE JUSTIFICATION FOR </t>
  </si>
  <si>
    <t>Page 1 of 2</t>
  </si>
  <si>
    <t xml:space="preserve">    RESOURCE</t>
  </si>
  <si>
    <t>NAME OF DONOR</t>
  </si>
  <si>
    <t>PROGRAM CATEGORY</t>
  </si>
  <si>
    <t>AMOUNT</t>
  </si>
  <si>
    <t>A</t>
  </si>
  <si>
    <t xml:space="preserve">  Cash</t>
  </si>
  <si>
    <t>M</t>
  </si>
  <si>
    <t>T</t>
  </si>
  <si>
    <t>B</t>
  </si>
  <si>
    <t>Third Party In-Kind</t>
  </si>
  <si>
    <t>C</t>
  </si>
  <si>
    <t>H</t>
  </si>
  <si>
    <t>N</t>
  </si>
  <si>
    <t>Other Resources</t>
  </si>
  <si>
    <t>O</t>
  </si>
  <si>
    <t>sub-total</t>
  </si>
  <si>
    <t xml:space="preserve">  Have you included all non-Title III Resources?</t>
  </si>
  <si>
    <t>GRAND TOTAL</t>
  </si>
  <si>
    <t>Page 2 of 2</t>
  </si>
  <si>
    <t>SCHEDULE  EE</t>
  </si>
  <si>
    <t xml:space="preserve">        DATE:</t>
  </si>
  <si>
    <t xml:space="preserve">        PSA #</t>
  </si>
  <si>
    <t>04</t>
  </si>
  <si>
    <t>TITLE III -C(2) HOME - DELIVERED MEAL PROJECT BUDGET</t>
  </si>
  <si>
    <t>PAGE 1 OF 2</t>
  </si>
  <si>
    <t xml:space="preserve">P  R  O  G  R  A  M     C  A  T  E  G  O  R  I  E  S </t>
  </si>
  <si>
    <t>(1)</t>
  </si>
  <si>
    <t>(2)</t>
  </si>
  <si>
    <t>(3)</t>
  </si>
  <si>
    <t>(4)</t>
  </si>
  <si>
    <t>(5)</t>
  </si>
  <si>
    <t>(6)</t>
  </si>
  <si>
    <t>PRIMARY</t>
  </si>
  <si>
    <t>TOTAL SUM</t>
  </si>
  <si>
    <t>&amp;</t>
  </si>
  <si>
    <t>MEAL</t>
  </si>
  <si>
    <t>PROGRAM</t>
  </si>
  <si>
    <t>NUTRITION</t>
  </si>
  <si>
    <t>OF COLUMNS</t>
  </si>
  <si>
    <t>BUDGET LINE ITEMS</t>
  </si>
  <si>
    <t>ASSOCIATED</t>
  </si>
  <si>
    <t>DELIVERY</t>
  </si>
  <si>
    <t>MANAGEMENT</t>
  </si>
  <si>
    <t>EDUCATION</t>
  </si>
  <si>
    <t>OUTREACH</t>
  </si>
  <si>
    <t>(1) THROUGH (5)</t>
  </si>
  <si>
    <t>1.  PERSONNEL</t>
  </si>
  <si>
    <t>2.  CAPITAL</t>
  </si>
  <si>
    <t>3.  FOOD</t>
  </si>
  <si>
    <t>4.  TRAINING</t>
  </si>
  <si>
    <t>5.  STAFF TRAVEL</t>
  </si>
  <si>
    <t>6.  CONTRACTUAL</t>
  </si>
  <si>
    <t>7.  CONSUMMABLE SUPPLIES</t>
  </si>
  <si>
    <t>8.  OTHER COST</t>
  </si>
  <si>
    <t>9.  TOTAL COST</t>
  </si>
  <si>
    <t>*CARRY TOTAL COSTS FORWARD TO PAGE 2, LINE 10</t>
  </si>
  <si>
    <t>TOTAL MEALS BUDGETED</t>
  </si>
  <si>
    <t>PAGE 2 OF 2</t>
  </si>
  <si>
    <t xml:space="preserve">       P  R  O  G  R  A  M     C  A  T  E  G  O  R  I  E  S </t>
  </si>
  <si>
    <t>BUDGET RESOURCES</t>
  </si>
  <si>
    <t>TOTAL COSTS FORWARD</t>
  </si>
  <si>
    <t>10.    (PAGE 1, LINE 9)</t>
  </si>
  <si>
    <t>11A.  USDA REIMB. COMMODITIES</t>
  </si>
  <si>
    <t>11B.  USDA REIMB. CASH</t>
  </si>
  <si>
    <t>12.    STATE FUNDS (NON-MATCH)</t>
  </si>
  <si>
    <t>13A.  MILL LEVY (NON-MATCH)</t>
  </si>
  <si>
    <t>13B.  OTHER RESOURCES(NON-MATCH)</t>
  </si>
  <si>
    <t>14.    PROGRAM INCOME (NON-MATCH)</t>
  </si>
  <si>
    <t>15.    NET COST</t>
  </si>
  <si>
    <t>16.    THIRD PARTY IN-KIND (MATCH)</t>
  </si>
  <si>
    <t>17A.  MILL LEVY (MATCH)</t>
  </si>
  <si>
    <t>17B.  LOCAL CASH MATCH</t>
  </si>
  <si>
    <t>18.    PROGRAM INCOME MATCH</t>
  </si>
  <si>
    <t>19.    STATE FUNDS MATCH</t>
  </si>
  <si>
    <t>20.    TITLE III -C(1)</t>
  </si>
  <si>
    <t>21.    TITLE III - C(2)</t>
  </si>
  <si>
    <t>SCHEDULE 1</t>
  </si>
  <si>
    <t>Total</t>
  </si>
  <si>
    <t># 1 Personnel</t>
  </si>
  <si>
    <t># 3 Food</t>
  </si>
  <si>
    <t># 4 Training</t>
  </si>
  <si>
    <t># 5 Travel</t>
  </si>
  <si>
    <t># 6 Contractual</t>
  </si>
  <si>
    <t># 8 Other Cost</t>
  </si>
  <si>
    <t xml:space="preserve">Date </t>
  </si>
  <si>
    <t>N/A</t>
  </si>
  <si>
    <t>8.</t>
  </si>
  <si>
    <t>4.</t>
  </si>
  <si>
    <t>9.</t>
  </si>
  <si>
    <t>Primary &amp; Associated</t>
  </si>
  <si>
    <t>Meal Delivery</t>
  </si>
  <si>
    <t>Program Management</t>
  </si>
  <si>
    <t>Volunteer Drivers</t>
  </si>
  <si>
    <t>Program Income</t>
  </si>
  <si>
    <t>Participants</t>
  </si>
  <si>
    <t>NSIP</t>
  </si>
  <si>
    <t>USDA</t>
  </si>
  <si>
    <t>Mill Levy</t>
  </si>
  <si>
    <t>United Way</t>
  </si>
  <si>
    <t>BUDGET COST JUSTIFICATION on "Bud EE" worksheet should be completed first</t>
  </si>
  <si>
    <t>Cash</t>
  </si>
  <si>
    <t>CFR 200.405(a)</t>
  </si>
  <si>
    <t>(2) Benefits both the Federal award and other work of the non-Federal entity and can be distributed in proportions that may be approximated using reasonable methods; and</t>
  </si>
  <si>
    <t>(b) All activities which benefit from the non-Federal entity's indirect (F&amp;A) cost, including unallowable activities and donated services by the non-Federal entity or third parties, will receive an appropriate allocation of indirect costs.</t>
  </si>
  <si>
    <t>Direct Employees</t>
  </si>
  <si>
    <t>Indirect Employees</t>
  </si>
  <si>
    <t>Executive Director</t>
  </si>
  <si>
    <t>Office Manager</t>
  </si>
  <si>
    <t>Examples</t>
  </si>
  <si>
    <t>Caterer</t>
  </si>
  <si>
    <t>it will be simpler to include those costs under MANAGEMENT</t>
  </si>
  <si>
    <t>PRIMARY &amp; ASSOCIATED COSTS: Caterer and costs directly related to the preparation and deliver of food to distribution centers</t>
  </si>
  <si>
    <t>PROGRAM MANAGEMENT:  Costs such as: Personnel (gross wages of persons not preparing, serving or delivering food); Travel; audits; consultants; insurance; rent; office equipment; supplies</t>
  </si>
  <si>
    <t>List all staff positions that are supported from this program</t>
  </si>
  <si>
    <t>Explain how personnel costs were proportionately charged to this program</t>
  </si>
  <si>
    <t>Those who work mainly with the Meals Program.  Only include the portion of staff time that is working directly with the Meal Program</t>
  </si>
  <si>
    <t>Also, the State of Kansas does not allow Depreciation to be charged to OAA programs</t>
  </si>
  <si>
    <t>*Requesting funds to purchase Capital Equipment requires additional paperwork &amp; State of Kansas pre-approval.</t>
  </si>
  <si>
    <t>etc.</t>
  </si>
  <si>
    <t xml:space="preserve">Include allowable Volunteer In-Kind </t>
  </si>
  <si>
    <t xml:space="preserve">*MEAL DELIVERY COST:  Expenses directly related to the delivery of home-delivered meals, such as transporting equipment. </t>
  </si>
  <si>
    <t>CAPITAL OUTLAY:  Tangible equipment that has a useful life of more than one year and an acquisition cost of $5000 or more, the proposed land or building costs and proposed costs for improvements to land buildings, or equipment which materially increase the value of the useful life of the asset</t>
  </si>
  <si>
    <t>PROGRAM CHARACTERISTICS (MEAL OUTPUTS) - NUTRITION</t>
  </si>
  <si>
    <t xml:space="preserve">Nutrition Provider:    </t>
  </si>
  <si>
    <t>Date:</t>
  </si>
  <si>
    <t>Annual  (FFY Grant Period)</t>
  </si>
  <si>
    <t>Co. Abbr</t>
  </si>
  <si>
    <t>Nutrition Center</t>
  </si>
  <si>
    <t>Type</t>
  </si>
  <si>
    <t xml:space="preserve">Target area </t>
  </si>
  <si>
    <t>Food Service</t>
  </si>
  <si>
    <t>Annual # Week Days Served</t>
  </si>
  <si>
    <t>Standard  Weekday Meals</t>
  </si>
  <si>
    <t xml:space="preserve">Annual # Weekend Days Served </t>
  </si>
  <si>
    <t>Standard Weekend Meals</t>
  </si>
  <si>
    <t xml:space="preserve"> Annual #  2nd Meal Days Served</t>
  </si>
  <si>
    <t xml:space="preserve"> 2nd Meals</t>
  </si>
  <si>
    <t>1.</t>
  </si>
  <si>
    <t>3.</t>
  </si>
  <si>
    <t>5.</t>
  </si>
  <si>
    <t>6.</t>
  </si>
  <si>
    <t>7.</t>
  </si>
  <si>
    <t>10.</t>
  </si>
  <si>
    <t>11.</t>
  </si>
  <si>
    <t>12.</t>
  </si>
  <si>
    <t xml:space="preserve"> 2.</t>
  </si>
  <si>
    <t>a.</t>
  </si>
  <si>
    <t>Central Kitchen</t>
  </si>
  <si>
    <t>d.</t>
  </si>
  <si>
    <t>Catered</t>
  </si>
  <si>
    <t>g.</t>
  </si>
  <si>
    <t>Therapeutic Meals</t>
  </si>
  <si>
    <t>j.</t>
  </si>
  <si>
    <t>Meal Pattern</t>
  </si>
  <si>
    <t>b.</t>
  </si>
  <si>
    <t>Site Kitchen</t>
  </si>
  <si>
    <t>e.</t>
  </si>
  <si>
    <t>Frozen Meals</t>
  </si>
  <si>
    <t>h.</t>
  </si>
  <si>
    <t>Medical Nutritional Supplement</t>
  </si>
  <si>
    <t>k.</t>
  </si>
  <si>
    <t>Computerized Nutrient Analysis</t>
  </si>
  <si>
    <t>c.</t>
  </si>
  <si>
    <t>Satellite</t>
  </si>
  <si>
    <t>f.</t>
  </si>
  <si>
    <t>Modified Meals</t>
  </si>
  <si>
    <t>I.</t>
  </si>
  <si>
    <t>Home Delivered Only</t>
  </si>
  <si>
    <t>C(2) Total Cost</t>
  </si>
  <si>
    <t>C(2) Unit Cost</t>
  </si>
  <si>
    <t>Annual Number of Unduplicated Customers</t>
  </si>
  <si>
    <t>Home-Delivered</t>
  </si>
  <si>
    <t xml:space="preserve">If agency uses their own cash reserves to support the program, </t>
  </si>
  <si>
    <t>There is a line for Mill Levy support - I do not know if  County support comes from Mill Levy</t>
  </si>
  <si>
    <t>Page 2 is only necessary if agency receives uses funds from additional sources</t>
  </si>
  <si>
    <t>Although agency could separate the costs for EDUCATION and OUTREACH,</t>
  </si>
  <si>
    <t xml:space="preserve"> Administrative positions whose responsibilities are for the overall agency</t>
  </si>
  <si>
    <t>Volunteer In-Kind</t>
  </si>
  <si>
    <t>Using Schedule EE Budgets, enter costs under appropriate Program Category</t>
  </si>
  <si>
    <t>BUDGET YEAR:  JANUARY 1, ____ TO SEPTEMBER 30, ___</t>
  </si>
  <si>
    <t>Budget Period January 1, ____ to September 30, ____</t>
  </si>
  <si>
    <t xml:space="preserve">Cells from Res Just should auto populate to </t>
  </si>
  <si>
    <t>SCHEDULE  2</t>
  </si>
  <si>
    <t>(rev 10/25)</t>
  </si>
  <si>
    <t>PROVIDER NAME:</t>
  </si>
  <si>
    <t>Begin on SCHEDULE EE, Line 56  BUDGET COST JUSTIFICATION</t>
  </si>
  <si>
    <t>BUDGET COST JUSTIFICATION begins on line 56 of "Bud EE" worksheet</t>
  </si>
  <si>
    <t>Schedule 2 BUDGET LINE ITEMS auto-fill from details on Schedule EE</t>
  </si>
  <si>
    <t>Schedule 2 BUDGET Resources auto-fill from details on Resource Justification</t>
  </si>
  <si>
    <t>List any additional miscellaneous delivered meal cost - napkin, utensils, etc. that agency pays for that goes into the home with the meal on Line 100</t>
  </si>
  <si>
    <t>Complete Resource Justifcation spreadsheet as needed to fund the Program Categories</t>
  </si>
  <si>
    <t>Program Income: Gross income earned by a grantee or contractor that is directly generated by the project , program , or activity, or earned as a result of the award during the project period. Voluntary contributions received from customers who wish to contribute to the cost of the service is a form of program income. Interest earned on advances of federal funds is not program income.</t>
  </si>
  <si>
    <t>(Name of Donor)</t>
  </si>
  <si>
    <t>(Name of County)</t>
  </si>
  <si>
    <t>If it does not come from Mill Levy - Enter County support at the on page 2 - Replace "United Way" if with  Co if agecy does not receive United Way funds</t>
  </si>
  <si>
    <t>USDA = Take the number of meals proposing to serve and multiply by $0.37</t>
  </si>
  <si>
    <t>Date</t>
  </si>
  <si>
    <t>SCHEDULE 1 RESOURCE JUSTIFICATION</t>
  </si>
  <si>
    <t>Page</t>
  </si>
  <si>
    <r>
      <t>Meal Total *</t>
    </r>
    <r>
      <rPr>
        <b/>
        <sz val="6"/>
        <rFont val="Arial"/>
        <family val="2"/>
      </rPr>
      <t xml:space="preserve"> * Note these are not column totals</t>
    </r>
  </si>
  <si>
    <t xml:space="preserve">of </t>
  </si>
  <si>
    <t>Enter county abbreviation, alphabetically.</t>
  </si>
  <si>
    <t>Enter the name of each nutrition site, grouping sites by county.</t>
  </si>
  <si>
    <t>Enter code: T = Traditional site licensed by KDA or NT = Non-traditional site that is ADA Accessible</t>
  </si>
  <si>
    <t>Enter all that applies: If center is located in a low-income area (code =L) or minority area (code =M) or not applicable (code = N/A). (Separate with commas.  Example: "L,M"</t>
  </si>
  <si>
    <t>Enter code as specified below for all the follwing that apply.  Separate the letters with commas, for example "a,c,f,d"</t>
  </si>
  <si>
    <t>Enter annual number of weekdays that III-C(2) meals will be served by the site. Example: 5 days per week x 52 weeks per year = 260 Annual # Week Days Served.</t>
  </si>
  <si>
    <t>Enter number of III-C(2) standard or 1st meals estimated to be served daily by the site. (Do not use decimals.)</t>
  </si>
  <si>
    <t>Enter annual number of weekend days that III-C(2) meals will be served by the site. Example: 2 weekend days per week x 52 weeks per year=104 Annual # Weekend Days Served.</t>
  </si>
  <si>
    <t>Enter number of III-C(2) standard or 1st meals es�mated to be served daily on weekends by the site. (Do not use decimals.)</t>
  </si>
  <si>
    <t>Enter annual number of weekend and weekdays that 2nd III-C(2) meals will be served by the site. Example: 7 days per week x 52 weeks per yr. = 364 Annual # 2nd meal days served.</t>
  </si>
  <si>
    <t>Enter number of 2nd III-C(2) meals es�mated to be served on weekdays and weekends by the site. (Do not use decimals.)</t>
  </si>
  <si>
    <t>Home Delivered C(2) ELIGIBILE PARTICIPANTS ONLY</t>
  </si>
  <si>
    <t>Enter the estimated total number of unduplicated eligible participants estimated during the grant period.</t>
  </si>
  <si>
    <t>AUTOMATICALLY CALCULATES</t>
  </si>
  <si>
    <t>If Page 1 is the only Page, enter the total.</t>
  </si>
  <si>
    <t>If Page 2 is used, do not enter anything here.</t>
  </si>
  <si>
    <t>Schedule EE Personnel</t>
  </si>
  <si>
    <t>Schedule EE Food</t>
  </si>
  <si>
    <t>i.</t>
  </si>
  <si>
    <t>m.</t>
  </si>
  <si>
    <r>
      <t>m.</t>
    </r>
    <r>
      <rPr>
        <b/>
        <sz val="10"/>
        <rFont val="Arial"/>
        <family val="2"/>
      </rPr>
      <t xml:space="preserve">   Meal Totals from other pages</t>
    </r>
  </si>
  <si>
    <r>
      <t xml:space="preserve">n. </t>
    </r>
    <r>
      <rPr>
        <b/>
        <sz val="10"/>
        <rFont val="Arial"/>
        <family val="2"/>
      </rPr>
      <t>Meal Grand Total</t>
    </r>
    <r>
      <rPr>
        <b/>
        <sz val="8"/>
        <color indexed="12"/>
        <rFont val="Arial"/>
        <family val="2"/>
      </rPr>
      <t xml:space="preserve"> (enter on last page only)</t>
    </r>
  </si>
  <si>
    <t>o.</t>
  </si>
  <si>
    <t>p.</t>
  </si>
  <si>
    <t>n.</t>
  </si>
  <si>
    <t>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</si>
</sst>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0"/>
      <name val="Arial"/>
    </font>
    <font>
      <b/>
      <sz val="10"/>
      <name val="Arial"/>
      <family val="2"/>
    </font>
    <font>
      <sz val="10"/>
      <name val="Arial"/>
      <family val="2"/>
    </font>
    <font>
      <sz val="10"/>
      <color theme="3" tint="-0.249977111117893"/>
      <name val="Arial"/>
      <family val="2"/>
    </font>
    <font>
      <u/>
      <sz val="10"/>
      <color theme="3" tint="-0.249977111117893"/>
      <name val="Arial"/>
      <family val="2"/>
    </font>
    <font>
      <b/>
      <sz val="14"/>
      <name val="Arial"/>
      <family val="2"/>
    </font>
    <font>
      <b/>
      <sz val="12"/>
      <name val="Arial"/>
      <family val="2"/>
    </font>
    <font>
      <b/>
      <sz val="8"/>
      <name val="Arial"/>
      <family val="2"/>
    </font>
    <font>
      <b/>
      <sz val="10"/>
      <color indexed="12"/>
      <name val="Arial"/>
      <family val="2"/>
    </font>
    <font>
      <b/>
      <sz val="8"/>
      <color indexed="12"/>
      <name val="Arial"/>
      <family val="2"/>
    </font>
    <font>
      <sz val="8"/>
      <color indexed="12"/>
      <name val="Arial"/>
      <family val="2"/>
    </font>
    <font>
      <b/>
      <sz val="10"/>
      <color theme="3" tint="-0.249977111117893"/>
      <name val="Arial"/>
      <family val="2"/>
    </font>
    <font>
      <b/>
      <sz val="6"/>
      <name val="Arial"/>
      <family val="2"/>
    </font>
    <font>
      <sz val="8"/>
      <name val="Arial"/>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1" xfId="0" applyBorder="1"/>
    <xf numFmtId="0" fontId="0" fillId="0" borderId="4" xfId="0" applyBorder="1"/>
    <xf numFmtId="0" fontId="0" fillId="0" borderId="5" xfId="0" applyBorder="1"/>
    <xf numFmtId="0" fontId="0" fillId="0" borderId="7" xfId="0" applyBorder="1"/>
    <xf numFmtId="0" fontId="1"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Alignment="1">
      <alignment horizontal="right"/>
    </xf>
    <xf numFmtId="3" fontId="0" fillId="0" borderId="10" xfId="0" applyNumberFormat="1" applyBorder="1"/>
    <xf numFmtId="3" fontId="0" fillId="0" borderId="15" xfId="0" applyNumberFormat="1" applyBorder="1"/>
    <xf numFmtId="3" fontId="0" fillId="2" borderId="15" xfId="0" applyNumberFormat="1" applyFill="1" applyBorder="1"/>
    <xf numFmtId="3" fontId="0" fillId="0" borderId="0" xfId="0" applyNumberFormat="1"/>
    <xf numFmtId="3" fontId="0" fillId="0" borderId="11" xfId="0" applyNumberFormat="1" applyBorder="1"/>
    <xf numFmtId="3" fontId="0" fillId="0" borderId="14" xfId="0" applyNumberFormat="1" applyBorder="1"/>
    <xf numFmtId="3" fontId="1" fillId="0" borderId="14" xfId="0" applyNumberFormat="1" applyFont="1"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3" fontId="0" fillId="0" borderId="13" xfId="0" applyNumberFormat="1" applyBorder="1"/>
    <xf numFmtId="3" fontId="0" fillId="0" borderId="2" xfId="0" applyNumberFormat="1" applyBorder="1"/>
    <xf numFmtId="3" fontId="0" fillId="0" borderId="3" xfId="0" applyNumberFormat="1" applyBorder="1"/>
    <xf numFmtId="3" fontId="0" fillId="0" borderId="5" xfId="0" applyNumberFormat="1" applyBorder="1"/>
    <xf numFmtId="3" fontId="0" fillId="0" borderId="7" xfId="0" applyNumberFormat="1" applyBorder="1"/>
    <xf numFmtId="3" fontId="0" fillId="2" borderId="0" xfId="0" applyNumberFormat="1" applyFill="1"/>
    <xf numFmtId="3" fontId="0" fillId="2" borderId="13" xfId="0" applyNumberFormat="1" applyFill="1" applyBorder="1"/>
    <xf numFmtId="3" fontId="0" fillId="0" borderId="9" xfId="0" applyNumberFormat="1" applyBorder="1"/>
    <xf numFmtId="3" fontId="0" fillId="2" borderId="10" xfId="0" applyNumberFormat="1" applyFill="1" applyBorder="1"/>
    <xf numFmtId="3" fontId="0" fillId="0" borderId="4" xfId="0" applyNumberFormat="1" applyBorder="1"/>
    <xf numFmtId="3" fontId="0" fillId="0" borderId="12" xfId="0" applyNumberFormat="1" applyBorder="1"/>
    <xf numFmtId="3" fontId="0" fillId="0" borderId="1" xfId="0" applyNumberFormat="1" applyBorder="1"/>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0" fillId="0" borderId="10" xfId="0" applyNumberFormat="1" applyBorder="1"/>
    <xf numFmtId="2" fontId="0" fillId="0" borderId="15" xfId="0" applyNumberFormat="1" applyBorder="1"/>
    <xf numFmtId="3" fontId="0" fillId="0" borderId="13" xfId="0" applyNumberFormat="1" applyBorder="1" applyAlignment="1">
      <alignment horizontal="center"/>
    </xf>
    <xf numFmtId="3" fontId="0" fillId="0" borderId="15" xfId="0" applyNumberFormat="1" applyBorder="1" applyAlignment="1">
      <alignment horizontal="center"/>
    </xf>
    <xf numFmtId="0" fontId="2" fillId="0" borderId="0" xfId="0" applyFont="1"/>
    <xf numFmtId="0" fontId="2" fillId="0" borderId="0" xfId="0" applyFont="1" applyAlignment="1">
      <alignment horizontal="right"/>
    </xf>
    <xf numFmtId="0" fontId="2" fillId="0" borderId="4" xfId="0" applyFont="1" applyBorder="1"/>
    <xf numFmtId="0" fontId="3" fillId="0" borderId="0" xfId="0" applyFont="1"/>
    <xf numFmtId="0" fontId="4" fillId="0" borderId="0" xfId="0" applyFont="1"/>
    <xf numFmtId="0" fontId="1" fillId="0" borderId="0" xfId="0" applyFont="1" applyAlignment="1">
      <alignment horizontal="right"/>
    </xf>
    <xf numFmtId="0" fontId="1" fillId="0" borderId="16" xfId="0" applyFont="1" applyBorder="1" applyAlignment="1">
      <alignment horizontal="center"/>
    </xf>
    <xf numFmtId="0" fontId="1" fillId="0" borderId="0" xfId="0" applyFont="1" applyAlignment="1">
      <alignment horizontal="center"/>
    </xf>
    <xf numFmtId="0" fontId="1" fillId="0" borderId="0" xfId="0" applyFont="1" applyAlignment="1">
      <alignment horizontal="left"/>
    </xf>
    <xf numFmtId="0" fontId="6" fillId="0" borderId="0" xfId="0" applyFont="1" applyAlignment="1">
      <alignment horizontal="center"/>
    </xf>
    <xf numFmtId="0" fontId="7" fillId="2" borderId="0" xfId="0" applyFont="1" applyFill="1" applyAlignment="1">
      <alignment horizontal="center" wrapText="1"/>
    </xf>
    <xf numFmtId="49" fontId="8" fillId="0" borderId="15" xfId="0" applyNumberFormat="1" applyFont="1" applyBorder="1" applyAlignment="1">
      <alignment horizontal="center"/>
    </xf>
    <xf numFmtId="49" fontId="8" fillId="0" borderId="12" xfId="0" applyNumberFormat="1" applyFont="1" applyBorder="1" applyAlignment="1">
      <alignment horizontal="center"/>
    </xf>
    <xf numFmtId="49" fontId="8" fillId="2" borderId="0" xfId="0" applyNumberFormat="1" applyFont="1" applyFill="1" applyAlignment="1">
      <alignment horizontal="center"/>
    </xf>
    <xf numFmtId="49" fontId="8" fillId="0" borderId="24" xfId="0" applyNumberFormat="1" applyFont="1" applyBorder="1" applyAlignment="1">
      <alignment horizontal="center"/>
    </xf>
    <xf numFmtId="49" fontId="8" fillId="0" borderId="25" xfId="0" applyNumberFormat="1" applyFont="1" applyBorder="1" applyAlignment="1">
      <alignment horizontal="center"/>
    </xf>
    <xf numFmtId="49" fontId="8" fillId="0" borderId="26" xfId="0" applyNumberFormat="1" applyFont="1" applyBorder="1" applyAlignment="1">
      <alignment horizontal="center"/>
    </xf>
    <xf numFmtId="49" fontId="1" fillId="0" borderId="0" xfId="0" applyNumberFormat="1" applyFont="1" applyAlignment="1">
      <alignment horizontal="right"/>
    </xf>
    <xf numFmtId="0" fontId="1" fillId="0" borderId="15" xfId="0" applyFont="1" applyBorder="1"/>
    <xf numFmtId="0" fontId="1" fillId="0" borderId="15" xfId="0" applyFont="1" applyBorder="1" applyAlignment="1">
      <alignment horizontal="center"/>
    </xf>
    <xf numFmtId="0" fontId="1" fillId="0" borderId="12" xfId="0" applyFont="1" applyBorder="1" applyAlignment="1">
      <alignment horizontal="center"/>
    </xf>
    <xf numFmtId="0" fontId="1" fillId="2" borderId="0" xfId="0" applyFont="1" applyFill="1"/>
    <xf numFmtId="0" fontId="1" fillId="0" borderId="21" xfId="0" applyFont="1" applyBorder="1"/>
    <xf numFmtId="0" fontId="1" fillId="0" borderId="17" xfId="0" applyFont="1" applyBorder="1"/>
    <xf numFmtId="0" fontId="1" fillId="0" borderId="20" xfId="0" applyFont="1" applyBorder="1"/>
    <xf numFmtId="0" fontId="1" fillId="0" borderId="14" xfId="0" applyFont="1" applyBorder="1"/>
    <xf numFmtId="0" fontId="1" fillId="0" borderId="12" xfId="0" applyFont="1" applyBorder="1"/>
    <xf numFmtId="49" fontId="1" fillId="0" borderId="0" xfId="0" applyNumberFormat="1" applyFont="1"/>
    <xf numFmtId="0" fontId="1" fillId="0" borderId="24" xfId="0" applyFont="1" applyBorder="1"/>
    <xf numFmtId="0" fontId="1" fillId="0" borderId="25" xfId="0" applyFont="1" applyBorder="1"/>
    <xf numFmtId="0" fontId="1" fillId="0" borderId="26" xfId="0" applyFont="1" applyBorder="1"/>
    <xf numFmtId="0" fontId="9" fillId="0" borderId="0" xfId="0" applyFont="1"/>
    <xf numFmtId="0" fontId="6" fillId="0" borderId="0" xfId="0" applyFont="1" applyAlignment="1">
      <alignment horizontal="right"/>
    </xf>
    <xf numFmtId="0" fontId="1" fillId="0" borderId="18" xfId="0" applyFont="1" applyBorder="1"/>
    <xf numFmtId="0" fontId="8" fillId="0" borderId="0" xfId="0" applyFont="1" applyAlignment="1">
      <alignment horizontal="right"/>
    </xf>
    <xf numFmtId="0" fontId="10" fillId="0" borderId="0" xfId="0" applyFont="1"/>
    <xf numFmtId="49" fontId="8" fillId="0" borderId="0" xfId="0" applyNumberFormat="1" applyFont="1" applyAlignment="1">
      <alignment horizontal="right"/>
    </xf>
    <xf numFmtId="0" fontId="7" fillId="0" borderId="0" xfId="0" applyFont="1" applyAlignment="1">
      <alignment horizontal="left"/>
    </xf>
    <xf numFmtId="0" fontId="7" fillId="0" borderId="0" xfId="0" applyFont="1"/>
    <xf numFmtId="164" fontId="0" fillId="0" borderId="7" xfId="0" applyNumberFormat="1" applyBorder="1" applyAlignment="1">
      <alignment horizontal="center"/>
    </xf>
    <xf numFmtId="3" fontId="0" fillId="0" borderId="18" xfId="0" applyNumberFormat="1" applyBorder="1"/>
    <xf numFmtId="3" fontId="3" fillId="0" borderId="0" xfId="0" applyNumberFormat="1" applyFont="1" applyAlignment="1">
      <alignment wrapText="1"/>
    </xf>
    <xf numFmtId="0" fontId="11" fillId="0" borderId="0" xfId="0" applyFont="1"/>
    <xf numFmtId="0" fontId="2" fillId="0" borderId="0" xfId="0" applyFont="1" applyAlignment="1">
      <alignment horizontal="center"/>
    </xf>
    <xf numFmtId="0" fontId="2" fillId="0" borderId="10" xfId="0" applyFont="1" applyBorder="1"/>
    <xf numFmtId="0" fontId="2" fillId="0" borderId="0" xfId="0" applyFont="1" applyAlignment="1">
      <alignment vertical="top" wrapText="1"/>
    </xf>
    <xf numFmtId="14" fontId="0" fillId="0" borderId="13" xfId="0" applyNumberFormat="1" applyBorder="1" applyAlignment="1">
      <alignment horizontal="center"/>
    </xf>
    <xf numFmtId="0" fontId="5" fillId="0" borderId="0" xfId="0" applyFont="1"/>
    <xf numFmtId="0" fontId="1" fillId="0" borderId="16" xfId="0" applyFont="1" applyBorder="1"/>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top"/>
    </xf>
    <xf numFmtId="0" fontId="1" fillId="4" borderId="18" xfId="0" applyFont="1" applyFill="1" applyBorder="1"/>
    <xf numFmtId="0" fontId="2" fillId="0" borderId="0" xfId="0" applyFont="1" applyAlignment="1">
      <alignment horizontal="left" vertical="top" wrapText="1"/>
    </xf>
    <xf numFmtId="0" fontId="1" fillId="0" borderId="7" xfId="0" applyFont="1" applyBorder="1" applyAlignment="1">
      <alignment horizontal="center"/>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top" wrapText="1"/>
    </xf>
    <xf numFmtId="3" fontId="3" fillId="0" borderId="0" xfId="0" applyNumberFormat="1" applyFont="1" applyAlignment="1">
      <alignment horizontal="center" vertical="top" wrapText="1"/>
    </xf>
    <xf numFmtId="3" fontId="1" fillId="4" borderId="28" xfId="0" applyNumberFormat="1" applyFont="1" applyFill="1" applyBorder="1" applyAlignment="1">
      <alignment horizontal="center"/>
    </xf>
    <xf numFmtId="0" fontId="1" fillId="4" borderId="27" xfId="0" applyFont="1" applyFill="1" applyBorder="1" applyAlignment="1">
      <alignment horizontal="center"/>
    </xf>
    <xf numFmtId="2" fontId="1" fillId="3" borderId="28" xfId="0" applyNumberFormat="1" applyFont="1" applyFill="1" applyBorder="1" applyAlignment="1">
      <alignment horizontal="center"/>
    </xf>
    <xf numFmtId="2" fontId="1" fillId="3" borderId="27" xfId="0" applyNumberFormat="1" applyFont="1" applyFill="1" applyBorder="1" applyAlignment="1">
      <alignment horizontal="center"/>
    </xf>
    <xf numFmtId="0" fontId="5" fillId="0" borderId="0" xfId="0" applyFont="1" applyAlignment="1">
      <alignment horizontal="center"/>
    </xf>
    <xf numFmtId="0" fontId="1" fillId="0" borderId="16" xfId="0" applyFont="1" applyBorder="1" applyAlignment="1">
      <alignment horizontal="center" wrapText="1"/>
    </xf>
    <xf numFmtId="0" fontId="0" fillId="0" borderId="0" xfId="0"/>
    <xf numFmtId="0" fontId="0" fillId="0" borderId="0" xfId="0" applyAlignment="1">
      <alignment horizontal="left" vertical="top" wrapText="1"/>
    </xf>
    <xf numFmtId="0" fontId="6" fillId="0" borderId="0" xfId="0" applyFont="1" applyAlignment="1">
      <alignment horizontal="center"/>
    </xf>
    <xf numFmtId="0" fontId="7" fillId="0" borderId="20" xfId="0" applyFont="1" applyBorder="1" applyAlignment="1">
      <alignment horizontal="center" wrapText="1"/>
    </xf>
    <xf numFmtId="0" fontId="7" fillId="0" borderId="12" xfId="0" applyFont="1" applyBorder="1" applyAlignment="1">
      <alignment horizontal="center" wrapText="1"/>
    </xf>
    <xf numFmtId="0" fontId="7" fillId="0" borderId="1" xfId="0" applyFont="1" applyBorder="1" applyAlignment="1">
      <alignment horizontal="center" wrapText="1"/>
    </xf>
    <xf numFmtId="0" fontId="7" fillId="0" borderId="21" xfId="0" applyFont="1" applyBorder="1" applyAlignment="1">
      <alignment horizontal="center" wrapText="1"/>
    </xf>
    <xf numFmtId="0" fontId="7" fillId="0" borderId="14" xfId="0" applyFont="1" applyBorder="1"/>
    <xf numFmtId="0" fontId="7" fillId="0" borderId="3" xfId="0" applyFont="1" applyBorder="1"/>
    <xf numFmtId="0" fontId="7" fillId="0" borderId="19"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7" fillId="0" borderId="17" xfId="0" applyFont="1" applyBorder="1" applyAlignment="1">
      <alignment horizontal="center" wrapText="1"/>
    </xf>
    <xf numFmtId="0" fontId="7" fillId="0" borderId="15" xfId="0" applyFont="1" applyBorder="1" applyAlignment="1">
      <alignment horizontal="center" wrapText="1"/>
    </xf>
    <xf numFmtId="0" fontId="7" fillId="0" borderId="9" xfId="0" applyFont="1" applyBorder="1" applyAlignment="1">
      <alignment horizontal="center" wrapText="1"/>
    </xf>
    <xf numFmtId="14" fontId="1" fillId="0" borderId="16" xfId="0" applyNumberFormat="1"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7"/>
  <sheetViews>
    <sheetView tabSelected="1" view="pageBreakPreview" zoomScaleNormal="100" zoomScaleSheetLayoutView="100" workbookViewId="0">
      <selection activeCell="G29" sqref="G29"/>
    </sheetView>
  </sheetViews>
  <sheetFormatPr defaultRowHeight="13.2" x14ac:dyDescent="0.25"/>
  <cols>
    <col min="1" max="1" width="3" customWidth="1"/>
    <col min="2" max="2" width="3.109375" customWidth="1"/>
    <col min="3" max="3" width="24" customWidth="1"/>
    <col min="4" max="4" width="26.5546875" customWidth="1"/>
    <col min="5" max="5" width="26" customWidth="1"/>
    <col min="6" max="6" width="16.44140625" customWidth="1"/>
    <col min="9" max="9" width="11.109375" customWidth="1"/>
  </cols>
  <sheetData>
    <row r="1" spans="1:10" x14ac:dyDescent="0.25">
      <c r="A1" s="108" t="s">
        <v>25</v>
      </c>
      <c r="B1" s="108"/>
      <c r="C1" s="108"/>
      <c r="D1" s="108"/>
      <c r="E1" s="108"/>
      <c r="F1" s="108"/>
    </row>
    <row r="2" spans="1:10" x14ac:dyDescent="0.25">
      <c r="F2" s="28"/>
    </row>
    <row r="3" spans="1:10" x14ac:dyDescent="0.25">
      <c r="A3" s="52" t="s">
        <v>199</v>
      </c>
      <c r="F3" s="25" t="s">
        <v>86</v>
      </c>
      <c r="H3" s="5" t="s">
        <v>101</v>
      </c>
    </row>
    <row r="4" spans="1:10" x14ac:dyDescent="0.25">
      <c r="F4" s="25" t="s">
        <v>1</v>
      </c>
      <c r="I4" s="52" t="s">
        <v>188</v>
      </c>
    </row>
    <row r="5" spans="1:10" x14ac:dyDescent="0.25">
      <c r="A5" s="52" t="s">
        <v>182</v>
      </c>
      <c r="I5" s="52" t="s">
        <v>183</v>
      </c>
    </row>
    <row r="6" spans="1:10" x14ac:dyDescent="0.25">
      <c r="A6" s="52"/>
      <c r="I6" s="52"/>
    </row>
    <row r="7" spans="1:10" x14ac:dyDescent="0.25">
      <c r="A7" s="52"/>
      <c r="C7" s="13" t="s">
        <v>186</v>
      </c>
      <c r="D7" s="107"/>
      <c r="E7" s="107"/>
      <c r="I7" s="52"/>
    </row>
    <row r="8" spans="1:10" x14ac:dyDescent="0.25">
      <c r="H8" s="17"/>
      <c r="I8" s="17"/>
      <c r="J8" s="17"/>
    </row>
    <row r="9" spans="1:10" x14ac:dyDescent="0.25">
      <c r="A9" s="6"/>
      <c r="B9" s="9" t="s">
        <v>2</v>
      </c>
      <c r="C9" s="10"/>
      <c r="D9" s="12" t="s">
        <v>3</v>
      </c>
      <c r="E9" s="10" t="s">
        <v>4</v>
      </c>
      <c r="F9" s="12" t="s">
        <v>5</v>
      </c>
    </row>
    <row r="10" spans="1:10" x14ac:dyDescent="0.25">
      <c r="A10" s="7"/>
      <c r="B10" s="12" t="s">
        <v>6</v>
      </c>
      <c r="C10" s="10" t="s">
        <v>7</v>
      </c>
      <c r="D10" s="7"/>
      <c r="F10" s="14"/>
      <c r="G10" s="53" t="s">
        <v>6</v>
      </c>
      <c r="H10" s="52" t="s">
        <v>102</v>
      </c>
    </row>
    <row r="11" spans="1:10" x14ac:dyDescent="0.25">
      <c r="A11" s="7"/>
      <c r="D11" s="96" t="s">
        <v>194</v>
      </c>
      <c r="E11" t="s">
        <v>91</v>
      </c>
      <c r="F11" s="14"/>
      <c r="H11" t="s">
        <v>174</v>
      </c>
    </row>
    <row r="12" spans="1:10" x14ac:dyDescent="0.25">
      <c r="A12" s="7"/>
      <c r="D12" s="7"/>
      <c r="E12" t="s">
        <v>92</v>
      </c>
      <c r="F12" s="14"/>
    </row>
    <row r="13" spans="1:10" x14ac:dyDescent="0.25">
      <c r="A13" s="7"/>
      <c r="D13" s="7"/>
      <c r="E13" t="s">
        <v>93</v>
      </c>
      <c r="F13" s="14"/>
    </row>
    <row r="14" spans="1:10" x14ac:dyDescent="0.25">
      <c r="A14" s="7"/>
      <c r="D14" s="7"/>
      <c r="F14" s="14"/>
    </row>
    <row r="15" spans="1:10" x14ac:dyDescent="0.25">
      <c r="A15" s="7" t="s">
        <v>8</v>
      </c>
      <c r="D15" s="7"/>
      <c r="F15" s="14"/>
    </row>
    <row r="16" spans="1:10" x14ac:dyDescent="0.25">
      <c r="A16" s="7" t="s">
        <v>6</v>
      </c>
      <c r="D16" s="7"/>
      <c r="E16" s="13" t="s">
        <v>17</v>
      </c>
      <c r="F16" s="15">
        <f>SUM(F11:F15)</f>
        <v>0</v>
      </c>
    </row>
    <row r="17" spans="1:21" x14ac:dyDescent="0.25">
      <c r="A17" s="7" t="s">
        <v>9</v>
      </c>
      <c r="B17" s="9" t="s">
        <v>10</v>
      </c>
      <c r="C17" s="9" t="s">
        <v>11</v>
      </c>
      <c r="D17" s="12"/>
      <c r="E17" s="10"/>
      <c r="F17" s="16"/>
      <c r="G17" s="53" t="s">
        <v>10</v>
      </c>
      <c r="H17" s="52" t="s">
        <v>11</v>
      </c>
    </row>
    <row r="18" spans="1:21" x14ac:dyDescent="0.25">
      <c r="A18" s="7" t="s">
        <v>12</v>
      </c>
      <c r="D18" s="7"/>
      <c r="F18" s="14"/>
    </row>
    <row r="19" spans="1:21" x14ac:dyDescent="0.25">
      <c r="A19" s="7" t="s">
        <v>13</v>
      </c>
      <c r="D19" s="7"/>
      <c r="F19" s="14"/>
    </row>
    <row r="20" spans="1:21" x14ac:dyDescent="0.25">
      <c r="A20" s="7"/>
      <c r="D20" s="7" t="s">
        <v>94</v>
      </c>
      <c r="E20" t="s">
        <v>92</v>
      </c>
      <c r="F20" s="14">
        <f>ROUND(H4,0)</f>
        <v>0</v>
      </c>
    </row>
    <row r="21" spans="1:21" x14ac:dyDescent="0.25">
      <c r="A21" s="7"/>
      <c r="D21" s="7"/>
      <c r="F21" s="14"/>
    </row>
    <row r="22" spans="1:21" x14ac:dyDescent="0.25">
      <c r="A22" s="7"/>
      <c r="D22" s="7"/>
      <c r="F22" s="14"/>
    </row>
    <row r="23" spans="1:21" x14ac:dyDescent="0.25">
      <c r="A23" s="7"/>
      <c r="D23" s="7"/>
      <c r="F23" s="14"/>
    </row>
    <row r="24" spans="1:21" x14ac:dyDescent="0.25">
      <c r="A24" s="7"/>
      <c r="D24" s="7"/>
      <c r="F24" s="14"/>
      <c r="G24" s="53" t="s">
        <v>12</v>
      </c>
      <c r="H24" s="52" t="s">
        <v>15</v>
      </c>
    </row>
    <row r="25" spans="1:21" ht="12.75" customHeight="1" x14ac:dyDescent="0.25">
      <c r="A25" s="7"/>
      <c r="D25" s="7"/>
      <c r="E25" s="13" t="s">
        <v>17</v>
      </c>
      <c r="F25" s="15">
        <f>SUM(F20:F24)</f>
        <v>0</v>
      </c>
      <c r="H25" s="106" t="s">
        <v>193</v>
      </c>
      <c r="I25" s="106"/>
      <c r="J25" s="106"/>
      <c r="K25" s="106"/>
      <c r="L25" s="106"/>
      <c r="M25" s="106"/>
      <c r="N25" s="106"/>
      <c r="O25" s="106"/>
      <c r="P25" s="106"/>
      <c r="Q25" s="106"/>
    </row>
    <row r="26" spans="1:21" x14ac:dyDescent="0.25">
      <c r="A26" s="7" t="s">
        <v>14</v>
      </c>
      <c r="B26" s="9" t="s">
        <v>12</v>
      </c>
      <c r="C26" s="12" t="s">
        <v>15</v>
      </c>
      <c r="D26" s="12"/>
      <c r="E26" s="10"/>
      <c r="F26" s="16"/>
      <c r="H26" s="106"/>
      <c r="I26" s="106"/>
      <c r="J26" s="106"/>
      <c r="K26" s="106"/>
      <c r="L26" s="106"/>
      <c r="M26" s="106"/>
      <c r="N26" s="106"/>
      <c r="O26" s="106"/>
      <c r="P26" s="106"/>
      <c r="Q26" s="106"/>
    </row>
    <row r="27" spans="1:21" ht="12.75" customHeight="1" x14ac:dyDescent="0.25">
      <c r="A27" s="7" t="s">
        <v>16</v>
      </c>
      <c r="C27" t="s">
        <v>95</v>
      </c>
      <c r="D27" s="7" t="s">
        <v>96</v>
      </c>
      <c r="E27" t="s">
        <v>91</v>
      </c>
      <c r="F27" s="14"/>
      <c r="H27" s="106"/>
      <c r="I27" s="106"/>
      <c r="J27" s="106"/>
      <c r="K27" s="106"/>
      <c r="L27" s="106"/>
      <c r="M27" s="106"/>
      <c r="N27" s="106"/>
      <c r="O27" s="106"/>
      <c r="P27" s="106"/>
      <c r="Q27" s="106"/>
      <c r="R27" s="97"/>
      <c r="S27" s="97"/>
      <c r="T27" s="97"/>
      <c r="U27" s="97"/>
    </row>
    <row r="28" spans="1:21" ht="12.75" customHeight="1" x14ac:dyDescent="0.25">
      <c r="A28" s="7" t="s">
        <v>14</v>
      </c>
      <c r="C28" t="s">
        <v>95</v>
      </c>
      <c r="D28" s="7" t="s">
        <v>96</v>
      </c>
      <c r="E28" t="s">
        <v>92</v>
      </c>
      <c r="F28" s="14"/>
      <c r="G28" s="17"/>
      <c r="H28" s="106"/>
      <c r="I28" s="106"/>
      <c r="J28" s="106"/>
      <c r="K28" s="106"/>
      <c r="L28" s="106"/>
      <c r="M28" s="106"/>
      <c r="N28" s="106"/>
      <c r="O28" s="106"/>
      <c r="P28" s="106"/>
      <c r="Q28" s="106"/>
      <c r="R28" s="97"/>
      <c r="S28" s="97"/>
      <c r="T28" s="97"/>
      <c r="U28" s="97"/>
    </row>
    <row r="29" spans="1:21" x14ac:dyDescent="0.25">
      <c r="A29" s="7"/>
      <c r="C29" t="s">
        <v>95</v>
      </c>
      <c r="D29" s="7" t="s">
        <v>96</v>
      </c>
      <c r="E29" t="s">
        <v>93</v>
      </c>
      <c r="F29" s="14"/>
      <c r="H29" s="97"/>
      <c r="I29" s="97"/>
      <c r="J29" s="97"/>
      <c r="K29" s="97"/>
      <c r="L29" s="97"/>
      <c r="M29" s="97"/>
      <c r="N29" s="97"/>
      <c r="O29" s="97"/>
      <c r="P29" s="97"/>
      <c r="Q29" s="97"/>
      <c r="R29" s="97"/>
      <c r="S29" s="97"/>
      <c r="T29" s="97"/>
      <c r="U29" s="97"/>
    </row>
    <row r="30" spans="1:21" x14ac:dyDescent="0.25">
      <c r="A30" s="7" t="s">
        <v>8</v>
      </c>
      <c r="C30" t="s">
        <v>97</v>
      </c>
      <c r="D30" s="7" t="s">
        <v>98</v>
      </c>
      <c r="E30" t="s">
        <v>91</v>
      </c>
      <c r="F30" s="14"/>
      <c r="H30" s="52" t="s">
        <v>197</v>
      </c>
    </row>
    <row r="31" spans="1:21" x14ac:dyDescent="0.25">
      <c r="A31" s="7" t="s">
        <v>6</v>
      </c>
      <c r="C31" t="s">
        <v>99</v>
      </c>
      <c r="D31" s="96" t="s">
        <v>195</v>
      </c>
      <c r="E31" t="s">
        <v>91</v>
      </c>
      <c r="F31" s="14"/>
    </row>
    <row r="32" spans="1:21" x14ac:dyDescent="0.25">
      <c r="A32" s="7" t="s">
        <v>9</v>
      </c>
      <c r="C32" t="s">
        <v>99</v>
      </c>
      <c r="D32" s="96" t="s">
        <v>195</v>
      </c>
      <c r="E32" t="s">
        <v>92</v>
      </c>
      <c r="F32" s="14"/>
      <c r="H32" t="s">
        <v>175</v>
      </c>
    </row>
    <row r="33" spans="1:8" x14ac:dyDescent="0.25">
      <c r="A33" s="7" t="s">
        <v>12</v>
      </c>
      <c r="C33" t="s">
        <v>99</v>
      </c>
      <c r="D33" s="96" t="s">
        <v>195</v>
      </c>
      <c r="E33" t="s">
        <v>93</v>
      </c>
      <c r="F33" s="14"/>
      <c r="G33" s="17"/>
      <c r="H33" s="52" t="s">
        <v>196</v>
      </c>
    </row>
    <row r="34" spans="1:8" x14ac:dyDescent="0.25">
      <c r="A34" s="7" t="s">
        <v>13</v>
      </c>
      <c r="D34" s="7"/>
      <c r="E34" s="13" t="s">
        <v>17</v>
      </c>
      <c r="F34" s="15">
        <f>SUM(F27:F33)</f>
        <v>0</v>
      </c>
    </row>
    <row r="35" spans="1:8" x14ac:dyDescent="0.25">
      <c r="A35" s="9"/>
      <c r="B35" s="10"/>
      <c r="C35" s="10" t="s">
        <v>18</v>
      </c>
      <c r="D35" s="10"/>
      <c r="E35" s="10" t="s">
        <v>19</v>
      </c>
      <c r="F35" s="11"/>
    </row>
    <row r="36" spans="1:8" x14ac:dyDescent="0.25">
      <c r="A36" t="s">
        <v>78</v>
      </c>
      <c r="D36" t="s">
        <v>0</v>
      </c>
      <c r="E36" s="5"/>
      <c r="F36" s="98">
        <f>+$F$2</f>
        <v>0</v>
      </c>
    </row>
    <row r="37" spans="1:8" x14ac:dyDescent="0.25">
      <c r="F37" s="95" t="s">
        <v>198</v>
      </c>
    </row>
    <row r="38" spans="1:8" x14ac:dyDescent="0.25">
      <c r="A38" t="str">
        <f>A5</f>
        <v>Budget Period January 1, ____ to September 30, ____</v>
      </c>
      <c r="F38" s="95" t="s">
        <v>20</v>
      </c>
      <c r="H38" s="52" t="s">
        <v>176</v>
      </c>
    </row>
    <row r="39" spans="1:8" x14ac:dyDescent="0.25">
      <c r="H39" s="52"/>
    </row>
    <row r="40" spans="1:8" x14ac:dyDescent="0.25">
      <c r="C40" s="13" t="s">
        <v>186</v>
      </c>
      <c r="D40" s="107">
        <f>+D7</f>
        <v>0</v>
      </c>
      <c r="E40" s="107"/>
      <c r="H40" s="52"/>
    </row>
    <row r="42" spans="1:8" x14ac:dyDescent="0.25">
      <c r="A42" s="9"/>
      <c r="B42" s="10" t="s">
        <v>2</v>
      </c>
      <c r="C42" s="10"/>
      <c r="D42" s="12" t="s">
        <v>3</v>
      </c>
      <c r="E42" s="10" t="s">
        <v>4</v>
      </c>
      <c r="F42" s="12" t="s">
        <v>5</v>
      </c>
    </row>
    <row r="43" spans="1:8" x14ac:dyDescent="0.25">
      <c r="A43" s="6"/>
      <c r="B43" s="9" t="s">
        <v>6</v>
      </c>
      <c r="C43" s="9" t="s">
        <v>7</v>
      </c>
      <c r="D43" s="7"/>
      <c r="F43" s="14">
        <v>0</v>
      </c>
    </row>
    <row r="44" spans="1:8" x14ac:dyDescent="0.25">
      <c r="A44" s="7"/>
      <c r="D44" s="7"/>
      <c r="F44" s="14">
        <v>0</v>
      </c>
    </row>
    <row r="45" spans="1:8" x14ac:dyDescent="0.25">
      <c r="A45" s="7"/>
      <c r="D45" s="7"/>
      <c r="F45" s="14">
        <v>0</v>
      </c>
    </row>
    <row r="46" spans="1:8" x14ac:dyDescent="0.25">
      <c r="A46" s="7"/>
      <c r="D46" s="7"/>
      <c r="F46" s="14"/>
    </row>
    <row r="47" spans="1:8" x14ac:dyDescent="0.25">
      <c r="A47" s="7"/>
      <c r="D47" s="7"/>
      <c r="F47" s="14"/>
    </row>
    <row r="48" spans="1:8" x14ac:dyDescent="0.25">
      <c r="A48" s="7" t="s">
        <v>8</v>
      </c>
      <c r="D48" s="7"/>
      <c r="F48" s="14"/>
    </row>
    <row r="49" spans="1:7" x14ac:dyDescent="0.25">
      <c r="A49" s="7" t="s">
        <v>6</v>
      </c>
      <c r="D49" s="7"/>
      <c r="E49" s="13" t="s">
        <v>17</v>
      </c>
      <c r="F49" s="15">
        <f>SUM(F43:F48)</f>
        <v>0</v>
      </c>
    </row>
    <row r="50" spans="1:7" x14ac:dyDescent="0.25">
      <c r="A50" s="7" t="s">
        <v>9</v>
      </c>
      <c r="B50" s="9" t="s">
        <v>10</v>
      </c>
      <c r="C50" s="9" t="s">
        <v>11</v>
      </c>
      <c r="D50" s="12"/>
      <c r="E50" s="10"/>
      <c r="F50" s="16"/>
    </row>
    <row r="51" spans="1:7" x14ac:dyDescent="0.25">
      <c r="A51" s="7" t="s">
        <v>12</v>
      </c>
      <c r="D51" s="7"/>
      <c r="F51" s="14"/>
    </row>
    <row r="52" spans="1:7" x14ac:dyDescent="0.25">
      <c r="A52" s="7" t="s">
        <v>13</v>
      </c>
      <c r="D52" s="7"/>
      <c r="F52" s="14">
        <f>G52*H9</f>
        <v>0</v>
      </c>
    </row>
    <row r="53" spans="1:7" x14ac:dyDescent="0.25">
      <c r="A53" s="7"/>
      <c r="D53" s="7"/>
      <c r="F53" s="14">
        <f>G52*I9</f>
        <v>0</v>
      </c>
      <c r="G53" s="17"/>
    </row>
    <row r="54" spans="1:7" x14ac:dyDescent="0.25">
      <c r="A54" s="7"/>
      <c r="D54" s="7"/>
      <c r="F54" s="14">
        <f>G52*J9</f>
        <v>0</v>
      </c>
    </row>
    <row r="55" spans="1:7" x14ac:dyDescent="0.25">
      <c r="A55" s="7"/>
      <c r="D55" s="7"/>
      <c r="F55" s="14"/>
    </row>
    <row r="56" spans="1:7" x14ac:dyDescent="0.25">
      <c r="A56" s="7"/>
      <c r="D56" s="7"/>
      <c r="F56" s="14"/>
    </row>
    <row r="57" spans="1:7" x14ac:dyDescent="0.25">
      <c r="A57" s="7"/>
      <c r="D57" s="7"/>
      <c r="F57" s="14"/>
    </row>
    <row r="58" spans="1:7" x14ac:dyDescent="0.25">
      <c r="A58" s="7"/>
      <c r="D58" s="7"/>
      <c r="E58" s="13" t="s">
        <v>17</v>
      </c>
      <c r="F58" s="15">
        <f>SUM(F51:F57)</f>
        <v>0</v>
      </c>
    </row>
    <row r="59" spans="1:7" x14ac:dyDescent="0.25">
      <c r="A59" s="7" t="s">
        <v>14</v>
      </c>
      <c r="B59" s="9" t="s">
        <v>12</v>
      </c>
      <c r="C59" s="9" t="s">
        <v>15</v>
      </c>
      <c r="D59" s="12"/>
      <c r="E59" s="10"/>
      <c r="F59" s="16"/>
    </row>
    <row r="60" spans="1:7" x14ac:dyDescent="0.25">
      <c r="A60" s="7" t="s">
        <v>16</v>
      </c>
      <c r="D60" s="7"/>
      <c r="F60" s="14"/>
    </row>
    <row r="61" spans="1:7" x14ac:dyDescent="0.25">
      <c r="A61" s="7" t="s">
        <v>14</v>
      </c>
      <c r="D61" s="7"/>
      <c r="F61" s="14"/>
    </row>
    <row r="62" spans="1:7" x14ac:dyDescent="0.25">
      <c r="A62" s="7" t="s">
        <v>8</v>
      </c>
      <c r="D62" s="7"/>
      <c r="F62" s="14"/>
    </row>
    <row r="63" spans="1:7" x14ac:dyDescent="0.25">
      <c r="A63" s="7" t="s">
        <v>6</v>
      </c>
      <c r="D63" s="7" t="s">
        <v>100</v>
      </c>
      <c r="E63" t="s">
        <v>91</v>
      </c>
      <c r="F63" s="14">
        <f>G63*H9</f>
        <v>0</v>
      </c>
    </row>
    <row r="64" spans="1:7" x14ac:dyDescent="0.25">
      <c r="A64" s="7" t="s">
        <v>9</v>
      </c>
      <c r="D64" s="7" t="s">
        <v>100</v>
      </c>
      <c r="E64" t="s">
        <v>92</v>
      </c>
      <c r="F64" s="14">
        <f>G63*I9</f>
        <v>0</v>
      </c>
    </row>
    <row r="65" spans="1:7" x14ac:dyDescent="0.25">
      <c r="A65" s="7" t="s">
        <v>12</v>
      </c>
      <c r="D65" s="7" t="s">
        <v>100</v>
      </c>
      <c r="E65" t="s">
        <v>93</v>
      </c>
      <c r="F65" s="14">
        <f>G63*J9</f>
        <v>0</v>
      </c>
      <c r="G65" s="17"/>
    </row>
    <row r="66" spans="1:7" x14ac:dyDescent="0.25">
      <c r="A66" s="7" t="s">
        <v>13</v>
      </c>
      <c r="D66" s="7"/>
      <c r="E66" s="13" t="s">
        <v>17</v>
      </c>
      <c r="F66" s="15">
        <f>SUM(F63:F65)</f>
        <v>0</v>
      </c>
    </row>
    <row r="67" spans="1:7" x14ac:dyDescent="0.25">
      <c r="A67" s="9"/>
      <c r="B67" s="10"/>
      <c r="C67" s="10" t="s">
        <v>18</v>
      </c>
      <c r="D67" s="10"/>
      <c r="E67" s="12" t="s">
        <v>19</v>
      </c>
      <c r="F67" s="20">
        <f>F66+F58+F49+F34+F25+F16</f>
        <v>0</v>
      </c>
    </row>
  </sheetData>
  <mergeCells count="4">
    <mergeCell ref="H25:Q28"/>
    <mergeCell ref="D7:E7"/>
    <mergeCell ref="D40:E40"/>
    <mergeCell ref="A1:F1"/>
  </mergeCells>
  <phoneticPr fontId="0" type="noConversion"/>
  <printOptions horizontalCentered="1"/>
  <pageMargins left="0" right="0" top="0.75" bottom="0.5" header="0" footer="0"/>
  <pageSetup paperSize="5" scale="62" orientation="landscape"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80"/>
  <sheetViews>
    <sheetView view="pageBreakPreview" zoomScale="115" zoomScaleNormal="100" zoomScaleSheetLayoutView="115" workbookViewId="0">
      <pane xSplit="1" topLeftCell="B1" activePane="topRight" state="frozenSplit"/>
      <selection activeCell="A224" sqref="A224"/>
      <selection pane="topRight" activeCell="I98" sqref="I98"/>
    </sheetView>
  </sheetViews>
  <sheetFormatPr defaultRowHeight="13.2" x14ac:dyDescent="0.25"/>
  <cols>
    <col min="1" max="1" width="40.109375" customWidth="1"/>
    <col min="2" max="2" width="14.6640625" customWidth="1"/>
    <col min="3" max="3" width="12.6640625" customWidth="1"/>
    <col min="4" max="4" width="15.109375" customWidth="1"/>
    <col min="5" max="5" width="13.5546875" customWidth="1"/>
    <col min="6" max="6" width="12" customWidth="1"/>
    <col min="7" max="7" width="16.88671875" customWidth="1"/>
  </cols>
  <sheetData>
    <row r="1" spans="1:16" x14ac:dyDescent="0.25">
      <c r="A1" s="52" t="s">
        <v>184</v>
      </c>
      <c r="F1" t="s">
        <v>22</v>
      </c>
      <c r="G1" s="91">
        <f>+'Resource Justification'!$F$2</f>
        <v>0</v>
      </c>
      <c r="I1" s="5" t="s">
        <v>187</v>
      </c>
    </row>
    <row r="2" spans="1:16" x14ac:dyDescent="0.25">
      <c r="A2" s="52" t="s">
        <v>185</v>
      </c>
      <c r="G2" s="25"/>
    </row>
    <row r="3" spans="1:16" x14ac:dyDescent="0.25">
      <c r="A3" t="s">
        <v>25</v>
      </c>
      <c r="D3" s="13" t="s">
        <v>186</v>
      </c>
      <c r="E3" s="107"/>
      <c r="F3" s="107"/>
      <c r="I3" s="94" t="s">
        <v>189</v>
      </c>
    </row>
    <row r="5" spans="1:16" x14ac:dyDescent="0.25">
      <c r="A5" s="52" t="s">
        <v>181</v>
      </c>
      <c r="G5" t="s">
        <v>26</v>
      </c>
      <c r="I5" s="55" t="s">
        <v>180</v>
      </c>
      <c r="J5" s="55"/>
      <c r="K5" s="55"/>
      <c r="L5" s="55"/>
      <c r="M5" s="55"/>
      <c r="N5" s="55"/>
      <c r="O5" s="55"/>
      <c r="P5" s="55"/>
    </row>
    <row r="6" spans="1:16" x14ac:dyDescent="0.25">
      <c r="I6" s="55"/>
      <c r="J6" s="55" t="s">
        <v>177</v>
      </c>
      <c r="K6" s="55"/>
      <c r="L6" s="55"/>
      <c r="M6" s="55"/>
      <c r="N6" s="55"/>
      <c r="O6" s="55"/>
      <c r="P6" s="55"/>
    </row>
    <row r="7" spans="1:16" x14ac:dyDescent="0.25">
      <c r="I7" s="55"/>
      <c r="J7" s="55" t="s">
        <v>112</v>
      </c>
      <c r="K7" s="55"/>
      <c r="L7" s="55"/>
      <c r="M7" s="55"/>
      <c r="N7" s="55"/>
      <c r="O7" s="55"/>
      <c r="P7" s="55"/>
    </row>
    <row r="8" spans="1:16" x14ac:dyDescent="0.25">
      <c r="D8" t="s">
        <v>27</v>
      </c>
      <c r="I8" s="55"/>
      <c r="J8" s="55"/>
      <c r="K8" s="55"/>
      <c r="L8" s="55"/>
      <c r="M8" s="55"/>
      <c r="N8" s="55"/>
      <c r="O8" s="55"/>
      <c r="P8" s="55"/>
    </row>
    <row r="9" spans="1:16" x14ac:dyDescent="0.25">
      <c r="B9" s="21" t="s">
        <v>28</v>
      </c>
      <c r="C9" s="30" t="s">
        <v>29</v>
      </c>
      <c r="D9" s="22" t="s">
        <v>30</v>
      </c>
      <c r="E9" s="30" t="s">
        <v>31</v>
      </c>
      <c r="F9" s="22" t="s">
        <v>32</v>
      </c>
      <c r="G9" s="30" t="s">
        <v>33</v>
      </c>
      <c r="I9" s="109" t="s">
        <v>113</v>
      </c>
      <c r="J9" s="109"/>
      <c r="K9" s="109"/>
      <c r="L9" s="109"/>
      <c r="M9" s="109"/>
      <c r="N9" s="109"/>
      <c r="O9" s="109"/>
      <c r="P9" s="109"/>
    </row>
    <row r="10" spans="1:16" x14ac:dyDescent="0.25">
      <c r="B10" s="24" t="s">
        <v>34</v>
      </c>
      <c r="C10" s="31"/>
      <c r="D10" s="25"/>
      <c r="E10" s="31"/>
      <c r="F10" s="25"/>
      <c r="G10" s="31" t="s">
        <v>35</v>
      </c>
      <c r="I10" s="109"/>
      <c r="J10" s="109"/>
      <c r="K10" s="109"/>
      <c r="L10" s="109"/>
      <c r="M10" s="109"/>
      <c r="N10" s="109"/>
      <c r="O10" s="109"/>
      <c r="P10" s="109"/>
    </row>
    <row r="11" spans="1:16" x14ac:dyDescent="0.25">
      <c r="B11" s="24" t="s">
        <v>36</v>
      </c>
      <c r="C11" s="31" t="s">
        <v>37</v>
      </c>
      <c r="D11" s="25" t="s">
        <v>38</v>
      </c>
      <c r="E11" s="31" t="s">
        <v>39</v>
      </c>
      <c r="F11" s="25" t="s">
        <v>39</v>
      </c>
      <c r="G11" s="31" t="s">
        <v>40</v>
      </c>
      <c r="I11" s="55"/>
      <c r="J11" s="55"/>
      <c r="K11" s="55"/>
      <c r="L11" s="55"/>
      <c r="M11" s="55"/>
      <c r="N11" s="55"/>
      <c r="O11" s="55"/>
      <c r="P11" s="55"/>
    </row>
    <row r="12" spans="1:16" x14ac:dyDescent="0.25">
      <c r="A12" t="s">
        <v>41</v>
      </c>
      <c r="B12" s="27" t="s">
        <v>42</v>
      </c>
      <c r="C12" s="32" t="s">
        <v>43</v>
      </c>
      <c r="D12" s="28" t="s">
        <v>44</v>
      </c>
      <c r="E12" s="32" t="s">
        <v>45</v>
      </c>
      <c r="F12" s="28" t="s">
        <v>46</v>
      </c>
      <c r="G12" s="32" t="s">
        <v>47</v>
      </c>
      <c r="I12" s="109" t="s">
        <v>122</v>
      </c>
      <c r="J12" s="109"/>
      <c r="K12" s="109"/>
      <c r="L12" s="109"/>
      <c r="M12" s="109"/>
      <c r="N12" s="109"/>
      <c r="O12" s="109"/>
      <c r="P12" s="109"/>
    </row>
    <row r="13" spans="1:16" x14ac:dyDescent="0.25">
      <c r="A13" s="6" t="s">
        <v>48</v>
      </c>
      <c r="B13" s="15"/>
      <c r="C13" s="15">
        <f>+C85</f>
        <v>0</v>
      </c>
      <c r="D13" s="15">
        <f>+D85</f>
        <v>0</v>
      </c>
      <c r="E13" s="15"/>
      <c r="F13" s="17"/>
      <c r="G13" s="15">
        <f>SUM(B13:F13)</f>
        <v>0</v>
      </c>
      <c r="I13" s="109"/>
      <c r="J13" s="109"/>
      <c r="K13" s="109"/>
      <c r="L13" s="109"/>
      <c r="M13" s="109"/>
      <c r="N13" s="109"/>
      <c r="O13" s="109"/>
      <c r="P13" s="109"/>
    </row>
    <row r="14" spans="1:16" x14ac:dyDescent="0.25">
      <c r="A14" s="12" t="s">
        <v>49</v>
      </c>
      <c r="B14" s="33"/>
      <c r="C14" s="15"/>
      <c r="D14" s="33"/>
      <c r="E14" s="15"/>
      <c r="F14" s="33"/>
      <c r="G14" s="15">
        <f t="shared" ref="G14:G21" si="0">SUM(B14:F14)</f>
        <v>0</v>
      </c>
      <c r="I14" s="55"/>
      <c r="J14" s="55"/>
      <c r="K14" s="55"/>
      <c r="L14" s="55"/>
      <c r="M14" s="55"/>
      <c r="N14" s="55"/>
      <c r="O14" s="55"/>
      <c r="P14" s="55"/>
    </row>
    <row r="15" spans="1:16" x14ac:dyDescent="0.25">
      <c r="A15" s="12" t="s">
        <v>50</v>
      </c>
      <c r="B15" s="33">
        <f>ROUND(B119,0)</f>
        <v>0</v>
      </c>
      <c r="C15" s="15"/>
      <c r="D15" s="33"/>
      <c r="E15" s="15"/>
      <c r="F15" s="33"/>
      <c r="G15" s="15">
        <f t="shared" si="0"/>
        <v>0</v>
      </c>
      <c r="I15" s="109" t="s">
        <v>114</v>
      </c>
      <c r="J15" s="109"/>
      <c r="K15" s="109"/>
      <c r="L15" s="109"/>
      <c r="M15" s="109"/>
      <c r="N15" s="109"/>
      <c r="O15" s="109"/>
      <c r="P15" s="109"/>
    </row>
    <row r="16" spans="1:16" x14ac:dyDescent="0.25">
      <c r="A16" s="7" t="s">
        <v>51</v>
      </c>
      <c r="B16" s="17"/>
      <c r="C16" s="14"/>
      <c r="D16" s="17">
        <f>D153</f>
        <v>0</v>
      </c>
      <c r="E16" s="14"/>
      <c r="F16" s="17"/>
      <c r="G16" s="15">
        <f t="shared" si="0"/>
        <v>0</v>
      </c>
      <c r="I16" s="109"/>
      <c r="J16" s="109"/>
      <c r="K16" s="109"/>
      <c r="L16" s="109"/>
      <c r="M16" s="109"/>
      <c r="N16" s="109"/>
      <c r="O16" s="109"/>
      <c r="P16" s="109"/>
    </row>
    <row r="17" spans="1:16" x14ac:dyDescent="0.25">
      <c r="A17" s="12" t="s">
        <v>52</v>
      </c>
      <c r="B17" s="33"/>
      <c r="C17" s="15">
        <f>C187</f>
        <v>0</v>
      </c>
      <c r="D17" s="33"/>
      <c r="E17" s="15"/>
      <c r="F17" s="33"/>
      <c r="G17" s="15">
        <f t="shared" si="0"/>
        <v>0</v>
      </c>
      <c r="I17" s="109"/>
      <c r="J17" s="109"/>
      <c r="K17" s="109"/>
      <c r="L17" s="109"/>
      <c r="M17" s="109"/>
      <c r="N17" s="109"/>
      <c r="O17" s="109"/>
      <c r="P17" s="109"/>
    </row>
    <row r="18" spans="1:16" x14ac:dyDescent="0.25">
      <c r="A18" s="7" t="s">
        <v>53</v>
      </c>
      <c r="B18" s="17"/>
      <c r="C18" s="14"/>
      <c r="D18" s="17">
        <f>D221</f>
        <v>0</v>
      </c>
      <c r="E18" s="14"/>
      <c r="F18" s="17"/>
      <c r="G18" s="15">
        <f t="shared" si="0"/>
        <v>0</v>
      </c>
      <c r="I18" s="55"/>
      <c r="J18" s="55"/>
      <c r="K18" s="55"/>
      <c r="L18" s="55"/>
      <c r="M18" s="55"/>
      <c r="N18" s="55"/>
      <c r="O18" s="55"/>
      <c r="P18" s="55"/>
    </row>
    <row r="19" spans="1:16" x14ac:dyDescent="0.25">
      <c r="A19" s="12" t="s">
        <v>54</v>
      </c>
      <c r="B19" s="33"/>
      <c r="C19" s="15"/>
      <c r="D19" s="33"/>
      <c r="E19" s="15"/>
      <c r="F19" s="33"/>
      <c r="G19" s="15">
        <f t="shared" si="0"/>
        <v>0</v>
      </c>
      <c r="I19" s="55"/>
      <c r="J19" s="55"/>
      <c r="K19" s="55"/>
      <c r="L19" s="55"/>
      <c r="M19" s="55"/>
      <c r="N19" s="55"/>
      <c r="O19" s="55"/>
      <c r="P19" s="55"/>
    </row>
    <row r="20" spans="1:16" x14ac:dyDescent="0.25">
      <c r="A20" s="7" t="s">
        <v>55</v>
      </c>
      <c r="B20" s="17"/>
      <c r="C20" s="14">
        <f>ROUND(C255,0)</f>
        <v>0</v>
      </c>
      <c r="D20" s="17">
        <f>D255</f>
        <v>0</v>
      </c>
      <c r="E20" s="14"/>
      <c r="F20" s="17"/>
      <c r="G20" s="15">
        <f t="shared" si="0"/>
        <v>0</v>
      </c>
      <c r="I20" s="109" t="s">
        <v>119</v>
      </c>
      <c r="J20" s="109"/>
      <c r="K20" s="109"/>
      <c r="L20" s="109"/>
      <c r="M20" s="109"/>
      <c r="N20" s="109"/>
      <c r="O20" s="109"/>
      <c r="P20" s="109"/>
    </row>
    <row r="21" spans="1:16" ht="22.5" customHeight="1" x14ac:dyDescent="0.25">
      <c r="A21" s="12" t="s">
        <v>56</v>
      </c>
      <c r="B21" s="15">
        <f>SUM(B13:B20)</f>
        <v>0</v>
      </c>
      <c r="C21" s="15">
        <f>SUM(C13:C20)</f>
        <v>0</v>
      </c>
      <c r="D21" s="15">
        <f>SUM(D13:D20)</f>
        <v>0</v>
      </c>
      <c r="E21" s="15">
        <f>SUM(E13:E20)</f>
        <v>0</v>
      </c>
      <c r="F21" s="15">
        <f>SUM(F13:F20)</f>
        <v>0</v>
      </c>
      <c r="G21" s="15">
        <f t="shared" si="0"/>
        <v>0</v>
      </c>
      <c r="I21" s="109"/>
      <c r="J21" s="109"/>
      <c r="K21" s="109"/>
      <c r="L21" s="109"/>
      <c r="M21" s="109"/>
      <c r="N21" s="109"/>
      <c r="O21" s="109"/>
      <c r="P21" s="109"/>
    </row>
    <row r="22" spans="1:16" ht="13.8" thickBot="1" x14ac:dyDescent="0.3">
      <c r="A22" t="s">
        <v>57</v>
      </c>
      <c r="B22" s="17"/>
      <c r="C22" s="17"/>
      <c r="D22" s="17"/>
      <c r="E22" s="17"/>
      <c r="F22" s="17"/>
      <c r="G22" s="17"/>
      <c r="I22" s="110" t="s">
        <v>118</v>
      </c>
      <c r="J22" s="110"/>
      <c r="K22" s="110"/>
      <c r="L22" s="110"/>
      <c r="M22" s="110"/>
      <c r="N22" s="110"/>
      <c r="O22" s="110"/>
      <c r="P22" s="110"/>
    </row>
    <row r="23" spans="1:16" ht="13.8" thickBot="1" x14ac:dyDescent="0.3">
      <c r="A23" t="s">
        <v>58</v>
      </c>
      <c r="B23" s="92"/>
      <c r="C23" s="17"/>
      <c r="D23" s="17"/>
      <c r="E23" s="17"/>
      <c r="F23" s="17"/>
      <c r="G23" s="17"/>
      <c r="I23" s="110"/>
      <c r="J23" s="110"/>
      <c r="K23" s="110"/>
      <c r="L23" s="110"/>
      <c r="M23" s="110"/>
      <c r="N23" s="110"/>
      <c r="O23" s="110"/>
      <c r="P23" s="110"/>
    </row>
    <row r="24" spans="1:16" x14ac:dyDescent="0.25">
      <c r="I24" s="109" t="s">
        <v>123</v>
      </c>
      <c r="J24" s="109"/>
      <c r="K24" s="109"/>
      <c r="L24" s="109"/>
      <c r="M24" s="109"/>
      <c r="N24" s="109"/>
      <c r="O24" s="109"/>
      <c r="P24" s="109"/>
    </row>
    <row r="25" spans="1:16" x14ac:dyDescent="0.25">
      <c r="A25" s="52" t="s">
        <v>184</v>
      </c>
      <c r="F25" t="s">
        <v>22</v>
      </c>
      <c r="G25" s="91">
        <f>$G$1</f>
        <v>0</v>
      </c>
      <c r="I25" s="109"/>
      <c r="J25" s="109"/>
      <c r="K25" s="109"/>
      <c r="L25" s="109"/>
      <c r="M25" s="109"/>
      <c r="N25" s="109"/>
      <c r="O25" s="109"/>
      <c r="P25" s="109"/>
    </row>
    <row r="26" spans="1:16" x14ac:dyDescent="0.25">
      <c r="A26" s="52" t="s">
        <v>185</v>
      </c>
      <c r="G26" s="25"/>
      <c r="I26" s="109"/>
      <c r="J26" s="109"/>
      <c r="K26" s="109"/>
      <c r="L26" s="109"/>
      <c r="M26" s="109"/>
      <c r="N26" s="109"/>
      <c r="O26" s="109"/>
      <c r="P26" s="109"/>
    </row>
    <row r="27" spans="1:16" x14ac:dyDescent="0.25">
      <c r="I27" s="109"/>
      <c r="J27" s="109"/>
      <c r="K27" s="109"/>
      <c r="L27" s="109"/>
      <c r="M27" s="109"/>
      <c r="N27" s="109"/>
      <c r="O27" s="109"/>
      <c r="P27" s="109"/>
    </row>
    <row r="28" spans="1:16" x14ac:dyDescent="0.25">
      <c r="A28" t="s">
        <v>25</v>
      </c>
      <c r="D28" s="13" t="str">
        <f>+D3</f>
        <v>PROVIDER NAME:</v>
      </c>
      <c r="E28" s="107">
        <f>+$E$3</f>
        <v>0</v>
      </c>
      <c r="F28" s="107"/>
      <c r="I28" s="55"/>
      <c r="J28" s="55"/>
      <c r="K28" s="55"/>
      <c r="L28" s="55"/>
      <c r="M28" s="55"/>
      <c r="N28" s="55"/>
      <c r="O28" s="55"/>
    </row>
    <row r="29" spans="1:16" x14ac:dyDescent="0.25">
      <c r="I29" s="55"/>
      <c r="J29" s="55"/>
      <c r="K29" s="55"/>
      <c r="L29" s="55"/>
      <c r="M29" s="55"/>
      <c r="N29" s="55"/>
      <c r="O29" s="55"/>
    </row>
    <row r="30" spans="1:16" x14ac:dyDescent="0.25">
      <c r="A30" t="str">
        <f>A5</f>
        <v>BUDGET YEAR:  JANUARY 1, ____ TO SEPTEMBER 30, ___</v>
      </c>
      <c r="G30" t="s">
        <v>59</v>
      </c>
      <c r="I30" s="55"/>
      <c r="J30" s="55"/>
      <c r="K30" s="55"/>
      <c r="L30" s="55"/>
      <c r="M30" s="55"/>
      <c r="N30" s="55"/>
      <c r="O30" s="55"/>
    </row>
    <row r="31" spans="1:16" x14ac:dyDescent="0.25">
      <c r="I31" s="55"/>
      <c r="J31" s="55"/>
      <c r="K31" s="55"/>
      <c r="L31" s="55"/>
      <c r="M31" s="55"/>
      <c r="N31" s="55"/>
      <c r="O31" s="55"/>
    </row>
    <row r="32" spans="1:16" x14ac:dyDescent="0.25">
      <c r="C32" t="s">
        <v>60</v>
      </c>
      <c r="I32" s="55"/>
      <c r="J32" s="55"/>
      <c r="K32" s="55"/>
      <c r="L32" s="55"/>
      <c r="M32" s="55"/>
      <c r="N32" s="55"/>
      <c r="O32" s="55"/>
    </row>
    <row r="33" spans="1:15" x14ac:dyDescent="0.25">
      <c r="B33" s="21" t="s">
        <v>28</v>
      </c>
      <c r="C33" s="30" t="s">
        <v>29</v>
      </c>
      <c r="D33" s="22" t="s">
        <v>30</v>
      </c>
      <c r="E33" s="30" t="s">
        <v>31</v>
      </c>
      <c r="F33" s="22" t="s">
        <v>32</v>
      </c>
      <c r="G33" s="30" t="s">
        <v>33</v>
      </c>
      <c r="I33" s="55"/>
      <c r="J33" s="55"/>
      <c r="K33" s="55"/>
      <c r="L33" s="55"/>
      <c r="M33" s="55"/>
      <c r="N33" s="55"/>
      <c r="O33" s="55"/>
    </row>
    <row r="34" spans="1:15" x14ac:dyDescent="0.25">
      <c r="B34" s="24" t="s">
        <v>34</v>
      </c>
      <c r="C34" s="31"/>
      <c r="D34" s="25"/>
      <c r="E34" s="31"/>
      <c r="F34" s="25"/>
      <c r="G34" s="31" t="s">
        <v>35</v>
      </c>
      <c r="I34" s="55"/>
      <c r="J34" s="55"/>
      <c r="K34" s="55"/>
      <c r="L34" s="55"/>
      <c r="M34" s="55"/>
      <c r="N34" s="55"/>
      <c r="O34" s="55"/>
    </row>
    <row r="35" spans="1:15" x14ac:dyDescent="0.25">
      <c r="B35" s="24" t="s">
        <v>36</v>
      </c>
      <c r="C35" s="31" t="s">
        <v>37</v>
      </c>
      <c r="D35" s="25" t="s">
        <v>38</v>
      </c>
      <c r="E35" s="31" t="s">
        <v>39</v>
      </c>
      <c r="F35" s="25" t="s">
        <v>39</v>
      </c>
      <c r="G35" s="31" t="s">
        <v>40</v>
      </c>
      <c r="I35" s="55"/>
      <c r="J35" s="55"/>
      <c r="K35" s="55"/>
      <c r="L35" s="55"/>
      <c r="M35" s="55"/>
      <c r="N35" s="55"/>
      <c r="O35" s="55"/>
    </row>
    <row r="36" spans="1:15" x14ac:dyDescent="0.25">
      <c r="A36" t="s">
        <v>61</v>
      </c>
      <c r="B36" s="27" t="s">
        <v>42</v>
      </c>
      <c r="C36" s="32" t="s">
        <v>43</v>
      </c>
      <c r="D36" s="28" t="s">
        <v>44</v>
      </c>
      <c r="E36" s="32" t="s">
        <v>45</v>
      </c>
      <c r="F36" s="28" t="s">
        <v>46</v>
      </c>
      <c r="G36" s="32" t="s">
        <v>47</v>
      </c>
      <c r="I36" s="55"/>
      <c r="J36" s="55"/>
      <c r="K36" s="55"/>
      <c r="L36" s="55"/>
      <c r="M36" s="55"/>
      <c r="N36" s="55"/>
      <c r="O36" s="55"/>
    </row>
    <row r="37" spans="1:15" x14ac:dyDescent="0.25">
      <c r="A37" s="6"/>
      <c r="B37" s="34"/>
      <c r="C37" s="40"/>
      <c r="D37" s="34"/>
      <c r="E37" s="40"/>
      <c r="F37" s="34"/>
      <c r="G37" s="40"/>
      <c r="I37" s="55"/>
      <c r="J37" s="55"/>
      <c r="K37" s="55"/>
      <c r="L37" s="55"/>
      <c r="M37" s="55"/>
      <c r="N37" s="55"/>
      <c r="O37" s="55"/>
    </row>
    <row r="38" spans="1:15" x14ac:dyDescent="0.25">
      <c r="A38" s="7" t="s">
        <v>62</v>
      </c>
      <c r="B38" s="17"/>
      <c r="C38" s="14"/>
      <c r="D38" s="17"/>
      <c r="E38" s="14"/>
      <c r="F38" s="17"/>
      <c r="G38" s="14"/>
      <c r="I38" s="55"/>
      <c r="J38" s="55"/>
      <c r="K38" s="55"/>
      <c r="L38" s="55"/>
      <c r="M38" s="55"/>
      <c r="N38" s="55"/>
      <c r="O38" s="55"/>
    </row>
    <row r="39" spans="1:15" x14ac:dyDescent="0.25">
      <c r="A39" s="8" t="s">
        <v>63</v>
      </c>
      <c r="B39" s="37">
        <f>B21</f>
        <v>0</v>
      </c>
      <c r="C39" s="18">
        <f>C21</f>
        <v>0</v>
      </c>
      <c r="D39" s="37">
        <f>D21</f>
        <v>0</v>
      </c>
      <c r="E39" s="18">
        <f>E21</f>
        <v>0</v>
      </c>
      <c r="F39" s="37">
        <f>F21</f>
        <v>0</v>
      </c>
      <c r="G39" s="18">
        <f>SUM(B39:F39)</f>
        <v>0</v>
      </c>
      <c r="I39" s="55"/>
      <c r="J39" s="55"/>
      <c r="K39" s="55"/>
      <c r="L39" s="55"/>
      <c r="M39" s="55"/>
      <c r="N39" s="55"/>
      <c r="O39" s="55"/>
    </row>
    <row r="40" spans="1:15" x14ac:dyDescent="0.25">
      <c r="A40" s="7"/>
      <c r="B40" s="17"/>
      <c r="C40" s="41"/>
      <c r="D40" s="38"/>
      <c r="E40" s="41"/>
      <c r="F40" s="38"/>
      <c r="G40" s="14"/>
      <c r="I40" s="94" t="s">
        <v>190</v>
      </c>
      <c r="J40" s="55"/>
      <c r="K40" s="55"/>
      <c r="L40" s="55"/>
      <c r="M40" s="55"/>
      <c r="N40" s="55"/>
      <c r="O40" s="55"/>
    </row>
    <row r="41" spans="1:15" x14ac:dyDescent="0.25">
      <c r="A41" s="12" t="s">
        <v>64</v>
      </c>
      <c r="B41" s="33"/>
      <c r="C41" s="16"/>
      <c r="D41" s="39"/>
      <c r="E41" s="16"/>
      <c r="F41" s="39"/>
      <c r="G41" s="18">
        <f t="shared" ref="G41:G54" si="1">SUM(B41:F41)</f>
        <v>0</v>
      </c>
      <c r="I41" s="55"/>
      <c r="J41" s="55" t="s">
        <v>192</v>
      </c>
      <c r="K41" s="55"/>
      <c r="L41" s="55"/>
      <c r="M41" s="55"/>
      <c r="N41" s="55"/>
      <c r="O41" s="55"/>
    </row>
    <row r="42" spans="1:15" x14ac:dyDescent="0.25">
      <c r="A42" s="7" t="s">
        <v>65</v>
      </c>
      <c r="B42" s="17">
        <f>+'Resource Justification'!F30</f>
        <v>0</v>
      </c>
      <c r="C42" s="41"/>
      <c r="D42" s="38"/>
      <c r="E42" s="41"/>
      <c r="F42" s="38"/>
      <c r="G42" s="18">
        <f t="shared" si="1"/>
        <v>0</v>
      </c>
      <c r="I42" s="55"/>
      <c r="J42" s="55"/>
      <c r="K42" s="55"/>
      <c r="L42" s="55"/>
      <c r="M42" s="55"/>
      <c r="N42" s="55"/>
      <c r="O42" s="55"/>
    </row>
    <row r="43" spans="1:15" x14ac:dyDescent="0.25">
      <c r="A43" s="12" t="s">
        <v>66</v>
      </c>
      <c r="B43" s="33"/>
      <c r="C43" s="15"/>
      <c r="D43" s="39"/>
      <c r="E43" s="15"/>
      <c r="F43" s="39"/>
      <c r="G43" s="18">
        <f t="shared" si="1"/>
        <v>0</v>
      </c>
      <c r="I43" s="55"/>
      <c r="J43" s="55"/>
      <c r="K43" s="55"/>
      <c r="L43" s="55"/>
      <c r="M43" s="55"/>
      <c r="N43" s="55"/>
      <c r="O43" s="55"/>
    </row>
    <row r="44" spans="1:15" x14ac:dyDescent="0.25">
      <c r="A44" s="7" t="s">
        <v>67</v>
      </c>
      <c r="B44" s="17">
        <f>+'Resource Justification'!F31</f>
        <v>0</v>
      </c>
      <c r="C44" s="14">
        <f>'Resource Justification'!F32</f>
        <v>0</v>
      </c>
      <c r="D44" s="17">
        <f>'Resource Justification'!F33</f>
        <v>0</v>
      </c>
      <c r="E44" s="14"/>
      <c r="F44" s="17"/>
      <c r="G44" s="18">
        <f t="shared" si="1"/>
        <v>0</v>
      </c>
      <c r="I44" s="55"/>
      <c r="J44" s="55"/>
      <c r="K44" s="55"/>
      <c r="L44" s="55"/>
      <c r="M44" s="55"/>
      <c r="N44" s="55"/>
      <c r="O44" s="55"/>
    </row>
    <row r="45" spans="1:15" x14ac:dyDescent="0.25">
      <c r="A45" s="12" t="s">
        <v>68</v>
      </c>
      <c r="B45" s="33">
        <f>'Resource Justification'!F63</f>
        <v>0</v>
      </c>
      <c r="C45" s="15">
        <f>'Resource Justification'!F64</f>
        <v>0</v>
      </c>
      <c r="D45" s="15">
        <f>'Resource Justification'!F65</f>
        <v>0</v>
      </c>
      <c r="E45" s="15"/>
      <c r="F45" s="33"/>
      <c r="G45" s="18">
        <f t="shared" si="1"/>
        <v>0</v>
      </c>
      <c r="I45" s="55"/>
      <c r="J45" s="55"/>
      <c r="K45" s="55"/>
      <c r="L45" s="55"/>
      <c r="M45" s="55"/>
      <c r="N45" s="55"/>
      <c r="O45" s="55"/>
    </row>
    <row r="46" spans="1:15" x14ac:dyDescent="0.25">
      <c r="A46" s="7" t="s">
        <v>69</v>
      </c>
      <c r="B46" s="15">
        <f>'Resource Justification'!F27</f>
        <v>0</v>
      </c>
      <c r="C46" s="15">
        <f>'Resource Justification'!F28</f>
        <v>0</v>
      </c>
      <c r="D46" s="15">
        <f>'Resource Justification'!F29</f>
        <v>0</v>
      </c>
      <c r="E46" s="41"/>
      <c r="F46" s="38"/>
      <c r="G46" s="18">
        <f t="shared" si="1"/>
        <v>0</v>
      </c>
      <c r="I46" s="55"/>
      <c r="J46" s="55"/>
      <c r="K46" s="55"/>
      <c r="L46" s="55"/>
      <c r="M46" s="55"/>
      <c r="N46" s="55"/>
      <c r="O46" s="55"/>
    </row>
    <row r="47" spans="1:15" x14ac:dyDescent="0.25">
      <c r="A47" s="12" t="s">
        <v>70</v>
      </c>
      <c r="B47" s="15">
        <f>B39-B42-B45-B46-B44-B43</f>
        <v>0</v>
      </c>
      <c r="C47" s="15">
        <f t="shared" ref="C47:D47" si="2">C39-C42-C45-C46-C44-C43</f>
        <v>0</v>
      </c>
      <c r="D47" s="15">
        <f t="shared" si="2"/>
        <v>0</v>
      </c>
      <c r="E47" s="15"/>
      <c r="F47" s="33"/>
      <c r="G47" s="18">
        <f t="shared" si="1"/>
        <v>0</v>
      </c>
      <c r="I47" s="55"/>
      <c r="J47" s="55"/>
      <c r="K47" s="55"/>
      <c r="L47" s="55"/>
      <c r="M47" s="55"/>
      <c r="N47" s="55"/>
      <c r="O47" s="55"/>
    </row>
    <row r="48" spans="1:15" x14ac:dyDescent="0.25">
      <c r="A48" s="7" t="s">
        <v>71</v>
      </c>
      <c r="B48" s="17"/>
      <c r="C48" s="14">
        <f>'Resource Justification'!F20</f>
        <v>0</v>
      </c>
      <c r="D48" s="17"/>
      <c r="E48" s="14"/>
      <c r="F48" s="17"/>
      <c r="G48" s="18">
        <f t="shared" si="1"/>
        <v>0</v>
      </c>
      <c r="I48" s="55"/>
      <c r="J48" s="55"/>
      <c r="K48" s="55"/>
      <c r="L48" s="55"/>
      <c r="M48" s="55"/>
      <c r="N48" s="55"/>
      <c r="O48" s="55"/>
    </row>
    <row r="49" spans="1:16" x14ac:dyDescent="0.25">
      <c r="A49" s="12" t="s">
        <v>72</v>
      </c>
      <c r="B49" s="15">
        <f>'Resource Justification'!F12</f>
        <v>0</v>
      </c>
      <c r="C49" s="15">
        <f>'Resource Justification'!F13</f>
        <v>0</v>
      </c>
      <c r="D49" s="15">
        <f>'Resource Justification'!F14</f>
        <v>0</v>
      </c>
      <c r="E49" s="15"/>
      <c r="F49" s="33"/>
      <c r="G49" s="18">
        <f t="shared" si="1"/>
        <v>0</v>
      </c>
      <c r="I49" s="55"/>
      <c r="J49" s="55"/>
      <c r="K49" s="55"/>
      <c r="L49" s="55"/>
      <c r="M49" s="55"/>
      <c r="N49" s="55"/>
      <c r="O49" s="55"/>
    </row>
    <row r="50" spans="1:16" x14ac:dyDescent="0.25">
      <c r="A50" s="7" t="s">
        <v>73</v>
      </c>
      <c r="B50" s="17">
        <v>0</v>
      </c>
      <c r="C50" s="14">
        <v>0</v>
      </c>
      <c r="D50" s="17">
        <v>0</v>
      </c>
      <c r="E50" s="14"/>
      <c r="F50" s="17"/>
      <c r="G50" s="18">
        <f t="shared" si="1"/>
        <v>0</v>
      </c>
      <c r="I50" s="55"/>
      <c r="J50" s="55"/>
      <c r="K50" s="55"/>
      <c r="L50" s="55"/>
      <c r="M50" s="55"/>
      <c r="N50" s="55"/>
      <c r="O50" s="55"/>
    </row>
    <row r="51" spans="1:16" x14ac:dyDescent="0.25">
      <c r="A51" s="12" t="s">
        <v>74</v>
      </c>
      <c r="B51" s="50" t="s">
        <v>87</v>
      </c>
      <c r="C51" s="51" t="s">
        <v>87</v>
      </c>
      <c r="D51" s="50" t="s">
        <v>87</v>
      </c>
      <c r="E51" s="51" t="s">
        <v>87</v>
      </c>
      <c r="F51" s="50" t="s">
        <v>87</v>
      </c>
      <c r="G51" s="18">
        <f t="shared" si="1"/>
        <v>0</v>
      </c>
      <c r="I51" s="55"/>
      <c r="J51" s="55"/>
      <c r="K51" s="55"/>
      <c r="L51" s="55"/>
      <c r="M51" s="55"/>
      <c r="N51" s="55"/>
      <c r="O51" s="55"/>
    </row>
    <row r="52" spans="1:16" x14ac:dyDescent="0.25">
      <c r="A52" s="7" t="s">
        <v>75</v>
      </c>
      <c r="B52" s="15">
        <f>'Resource Justification'!F52</f>
        <v>0</v>
      </c>
      <c r="C52" s="15">
        <f>'Resource Justification'!F53</f>
        <v>0</v>
      </c>
      <c r="D52" s="15">
        <f>'Resource Justification'!F54</f>
        <v>0</v>
      </c>
      <c r="E52" s="14"/>
      <c r="F52" s="17"/>
      <c r="G52" s="18">
        <f t="shared" si="1"/>
        <v>0</v>
      </c>
      <c r="I52" s="55"/>
      <c r="J52" s="55"/>
      <c r="K52" s="55"/>
      <c r="L52" s="55"/>
      <c r="M52" s="55"/>
      <c r="N52" s="55"/>
      <c r="O52" s="55"/>
    </row>
    <row r="53" spans="1:16" x14ac:dyDescent="0.25">
      <c r="A53" s="12" t="s">
        <v>76</v>
      </c>
      <c r="B53" s="33"/>
      <c r="C53" s="15"/>
      <c r="D53" s="33"/>
      <c r="E53" s="15"/>
      <c r="F53" s="33"/>
      <c r="G53" s="18">
        <f t="shared" si="1"/>
        <v>0</v>
      </c>
      <c r="I53" s="55"/>
      <c r="J53" s="55"/>
      <c r="K53" s="55"/>
      <c r="L53" s="55"/>
      <c r="M53" s="55"/>
      <c r="N53" s="55"/>
      <c r="O53" s="55"/>
    </row>
    <row r="54" spans="1:16" x14ac:dyDescent="0.25">
      <c r="A54" s="12" t="s">
        <v>77</v>
      </c>
      <c r="B54" s="15">
        <f>B47-B49-B52-B50</f>
        <v>0</v>
      </c>
      <c r="C54" s="15">
        <f t="shared" ref="C54:D54" si="3">C47-C49-C52-C50</f>
        <v>0</v>
      </c>
      <c r="D54" s="15">
        <f t="shared" si="3"/>
        <v>0</v>
      </c>
      <c r="E54" s="15"/>
      <c r="F54" s="33"/>
      <c r="G54" s="18">
        <f t="shared" si="1"/>
        <v>0</v>
      </c>
      <c r="I54" s="55"/>
      <c r="J54" s="55"/>
      <c r="K54" s="55"/>
      <c r="L54" s="55"/>
      <c r="M54" s="55"/>
      <c r="N54" s="55"/>
      <c r="O54" s="55"/>
    </row>
    <row r="55" spans="1:16" x14ac:dyDescent="0.25">
      <c r="I55" s="94" t="s">
        <v>219</v>
      </c>
      <c r="J55" s="55"/>
      <c r="K55" s="55"/>
      <c r="L55" s="55"/>
      <c r="M55" s="55"/>
      <c r="N55" s="55"/>
      <c r="O55" s="55"/>
    </row>
    <row r="56" spans="1:16" x14ac:dyDescent="0.25">
      <c r="A56" t="s">
        <v>21</v>
      </c>
      <c r="F56" t="s">
        <v>22</v>
      </c>
      <c r="G56" s="91">
        <f>$G$1</f>
        <v>0</v>
      </c>
      <c r="I56" s="55" t="s">
        <v>115</v>
      </c>
      <c r="J56" s="55"/>
      <c r="K56" s="55"/>
      <c r="L56" s="55"/>
      <c r="M56" s="55"/>
      <c r="N56" s="55"/>
      <c r="O56" s="55"/>
    </row>
    <row r="57" spans="1:16" x14ac:dyDescent="0.25">
      <c r="F57" t="s">
        <v>23</v>
      </c>
      <c r="G57" s="25" t="s">
        <v>24</v>
      </c>
      <c r="I57" s="55"/>
      <c r="J57" s="55"/>
      <c r="K57" s="55"/>
      <c r="L57" s="55"/>
      <c r="M57" s="55"/>
      <c r="N57" s="55"/>
      <c r="O57" s="55"/>
    </row>
    <row r="58" spans="1:16" x14ac:dyDescent="0.25">
      <c r="A58" t="s">
        <v>25</v>
      </c>
      <c r="D58" s="13" t="str">
        <f>+D28</f>
        <v>PROVIDER NAME:</v>
      </c>
      <c r="E58" s="107">
        <f>+$E$3</f>
        <v>0</v>
      </c>
      <c r="F58" s="107"/>
      <c r="I58" s="55"/>
      <c r="J58" s="55"/>
      <c r="K58" s="55"/>
      <c r="L58" s="55"/>
      <c r="M58" s="55"/>
      <c r="N58" s="55"/>
      <c r="O58" s="55"/>
    </row>
    <row r="59" spans="1:16" x14ac:dyDescent="0.25">
      <c r="I59" s="55" t="s">
        <v>116</v>
      </c>
      <c r="J59" s="55"/>
      <c r="K59" s="55"/>
      <c r="L59" s="55"/>
      <c r="M59" s="55"/>
      <c r="N59" s="55"/>
      <c r="O59" s="55"/>
    </row>
    <row r="60" spans="1:16" x14ac:dyDescent="0.25">
      <c r="A60" t="str">
        <f>A5</f>
        <v>BUDGET YEAR:  JANUARY 1, ____ TO SEPTEMBER 30, ___</v>
      </c>
      <c r="I60" s="55"/>
      <c r="J60" s="55"/>
      <c r="K60" s="55"/>
      <c r="L60" s="55"/>
      <c r="M60" s="55"/>
      <c r="N60" s="55"/>
      <c r="O60" s="55"/>
    </row>
    <row r="61" spans="1:16" x14ac:dyDescent="0.25">
      <c r="I61" s="55"/>
      <c r="J61" s="55"/>
      <c r="K61" s="55"/>
      <c r="L61" s="55"/>
      <c r="M61" s="55"/>
      <c r="N61" s="55"/>
      <c r="O61" s="55"/>
    </row>
    <row r="62" spans="1:16" x14ac:dyDescent="0.25">
      <c r="I62" s="55" t="s">
        <v>103</v>
      </c>
      <c r="J62" s="55"/>
      <c r="K62" s="55"/>
      <c r="L62" s="55"/>
      <c r="M62" s="55"/>
      <c r="N62" s="55"/>
      <c r="O62" s="55"/>
    </row>
    <row r="63" spans="1:16" ht="13.2" customHeight="1" x14ac:dyDescent="0.25">
      <c r="D63" t="s">
        <v>27</v>
      </c>
      <c r="I63" s="110" t="s">
        <v>104</v>
      </c>
      <c r="J63" s="110"/>
      <c r="K63" s="110"/>
      <c r="L63" s="110"/>
      <c r="M63" s="110"/>
      <c r="N63" s="110"/>
      <c r="O63" s="110"/>
      <c r="P63" s="110"/>
    </row>
    <row r="64" spans="1:16" x14ac:dyDescent="0.25">
      <c r="B64" s="30" t="s">
        <v>28</v>
      </c>
      <c r="C64" s="21" t="s">
        <v>29</v>
      </c>
      <c r="D64" s="30" t="s">
        <v>30</v>
      </c>
      <c r="E64" s="23" t="s">
        <v>31</v>
      </c>
      <c r="F64" s="30" t="s">
        <v>32</v>
      </c>
      <c r="G64" s="30" t="s">
        <v>33</v>
      </c>
      <c r="I64" s="110"/>
      <c r="J64" s="110"/>
      <c r="K64" s="110"/>
      <c r="L64" s="110"/>
      <c r="M64" s="110"/>
      <c r="N64" s="110"/>
      <c r="O64" s="110"/>
      <c r="P64" s="110"/>
    </row>
    <row r="65" spans="1:16" x14ac:dyDescent="0.25">
      <c r="A65" t="s">
        <v>80</v>
      </c>
      <c r="B65" s="31" t="s">
        <v>34</v>
      </c>
      <c r="C65" s="24"/>
      <c r="D65" s="31"/>
      <c r="E65" s="26"/>
      <c r="F65" s="31"/>
      <c r="G65" s="31" t="s">
        <v>35</v>
      </c>
      <c r="I65" s="110"/>
      <c r="J65" s="110"/>
      <c r="K65" s="110"/>
      <c r="L65" s="110"/>
      <c r="M65" s="110"/>
      <c r="N65" s="110"/>
      <c r="O65" s="110"/>
      <c r="P65" s="110"/>
    </row>
    <row r="66" spans="1:16" ht="13.2" customHeight="1" x14ac:dyDescent="0.25">
      <c r="B66" s="31" t="s">
        <v>36</v>
      </c>
      <c r="C66" s="24" t="s">
        <v>37</v>
      </c>
      <c r="D66" s="31" t="s">
        <v>38</v>
      </c>
      <c r="E66" s="26" t="s">
        <v>39</v>
      </c>
      <c r="F66" s="31" t="s">
        <v>39</v>
      </c>
      <c r="G66" s="31" t="s">
        <v>40</v>
      </c>
      <c r="I66" s="110" t="s">
        <v>105</v>
      </c>
      <c r="J66" s="110"/>
      <c r="K66" s="110"/>
      <c r="L66" s="110"/>
      <c r="M66" s="110"/>
      <c r="N66" s="110"/>
      <c r="O66" s="110"/>
      <c r="P66" s="110"/>
    </row>
    <row r="67" spans="1:16" ht="16.95" customHeight="1" x14ac:dyDescent="0.25">
      <c r="A67" s="4" t="s">
        <v>41</v>
      </c>
      <c r="B67" s="32" t="s">
        <v>42</v>
      </c>
      <c r="C67" s="27" t="s">
        <v>43</v>
      </c>
      <c r="D67" s="32" t="s">
        <v>44</v>
      </c>
      <c r="E67" s="29" t="s">
        <v>45</v>
      </c>
      <c r="F67" s="32" t="s">
        <v>46</v>
      </c>
      <c r="G67" s="32" t="s">
        <v>47</v>
      </c>
      <c r="I67" s="110"/>
      <c r="J67" s="110"/>
      <c r="K67" s="110"/>
      <c r="L67" s="110"/>
      <c r="M67" s="110"/>
      <c r="N67" s="110"/>
      <c r="O67" s="110"/>
      <c r="P67" s="110"/>
    </row>
    <row r="68" spans="1:16" ht="12.75" customHeight="1" x14ac:dyDescent="0.25">
      <c r="A68" s="2"/>
      <c r="B68" s="7"/>
      <c r="C68" s="2"/>
      <c r="D68" s="7"/>
      <c r="E68" s="3"/>
      <c r="F68" s="7"/>
      <c r="G68" s="7"/>
      <c r="I68" s="110"/>
      <c r="J68" s="110"/>
      <c r="K68" s="110"/>
      <c r="L68" s="110"/>
      <c r="M68" s="110"/>
      <c r="N68" s="110"/>
      <c r="O68" s="110"/>
      <c r="P68" s="110"/>
    </row>
    <row r="69" spans="1:16" x14ac:dyDescent="0.25">
      <c r="A69" s="2"/>
      <c r="B69" s="14"/>
      <c r="C69" s="42"/>
      <c r="D69" s="14"/>
      <c r="E69" s="36"/>
      <c r="F69" s="14"/>
      <c r="G69" s="14">
        <f>SUM(B69:F69)</f>
        <v>0</v>
      </c>
      <c r="I69" s="55"/>
      <c r="J69" s="55"/>
      <c r="K69" s="55"/>
      <c r="L69" s="55"/>
      <c r="M69" s="55"/>
      <c r="N69" s="55"/>
      <c r="O69" s="55"/>
    </row>
    <row r="70" spans="1:16" x14ac:dyDescent="0.25">
      <c r="A70" s="2"/>
      <c r="B70" s="14"/>
      <c r="C70" s="42"/>
      <c r="D70" s="14"/>
      <c r="E70" s="36"/>
      <c r="F70" s="14"/>
      <c r="G70" s="14">
        <f t="shared" ref="G70:G84" si="4">SUM(B70:F70)</f>
        <v>0</v>
      </c>
      <c r="I70" s="56" t="s">
        <v>110</v>
      </c>
      <c r="J70" s="55"/>
      <c r="K70" s="55"/>
      <c r="L70" s="55"/>
      <c r="M70" s="55"/>
      <c r="N70" s="55"/>
      <c r="O70" s="55"/>
    </row>
    <row r="71" spans="1:16" x14ac:dyDescent="0.25">
      <c r="A71" s="2"/>
      <c r="B71" s="14"/>
      <c r="C71" s="42"/>
      <c r="D71" s="14"/>
      <c r="E71" s="36"/>
      <c r="F71" s="14"/>
      <c r="G71" s="14">
        <f t="shared" si="4"/>
        <v>0</v>
      </c>
      <c r="I71" s="55" t="s">
        <v>107</v>
      </c>
      <c r="J71" s="55"/>
      <c r="K71" s="55" t="s">
        <v>178</v>
      </c>
      <c r="L71" s="55"/>
      <c r="M71" s="55"/>
      <c r="N71" s="55"/>
      <c r="O71" s="55"/>
    </row>
    <row r="72" spans="1:16" x14ac:dyDescent="0.25">
      <c r="A72" s="2"/>
      <c r="B72" s="14"/>
      <c r="C72" s="42"/>
      <c r="D72" s="14"/>
      <c r="E72" s="36"/>
      <c r="F72" s="14"/>
      <c r="G72" s="14">
        <f t="shared" si="4"/>
        <v>0</v>
      </c>
      <c r="I72" s="55"/>
      <c r="J72" s="55" t="s">
        <v>108</v>
      </c>
      <c r="K72" s="55"/>
      <c r="L72" s="55"/>
      <c r="M72" s="55"/>
      <c r="N72" s="55"/>
      <c r="O72" s="55"/>
    </row>
    <row r="73" spans="1:16" x14ac:dyDescent="0.25">
      <c r="A73" s="2"/>
      <c r="B73" s="14"/>
      <c r="C73" s="42"/>
      <c r="D73" s="14"/>
      <c r="E73" s="36"/>
      <c r="F73" s="14"/>
      <c r="G73" s="14">
        <f t="shared" si="4"/>
        <v>0</v>
      </c>
      <c r="I73" s="55"/>
      <c r="J73" s="55" t="s">
        <v>109</v>
      </c>
      <c r="K73" s="55"/>
      <c r="L73" s="55"/>
      <c r="M73" s="55"/>
      <c r="N73" s="55"/>
      <c r="O73" s="55"/>
    </row>
    <row r="74" spans="1:16" x14ac:dyDescent="0.25">
      <c r="A74" s="2"/>
      <c r="B74" s="14"/>
      <c r="C74" s="42"/>
      <c r="D74" s="14"/>
      <c r="E74" s="36"/>
      <c r="F74" s="14"/>
      <c r="G74" s="14">
        <f t="shared" si="4"/>
        <v>0</v>
      </c>
      <c r="I74" s="55"/>
      <c r="J74" s="55" t="s">
        <v>120</v>
      </c>
      <c r="K74" s="55"/>
      <c r="L74" s="55"/>
      <c r="M74" s="55"/>
      <c r="N74" s="55"/>
      <c r="O74" s="55"/>
    </row>
    <row r="75" spans="1:16" x14ac:dyDescent="0.25">
      <c r="A75" s="2"/>
      <c r="B75" s="14"/>
      <c r="C75" s="42"/>
      <c r="D75" s="14"/>
      <c r="E75" s="36"/>
      <c r="F75" s="14"/>
      <c r="G75" s="14">
        <f t="shared" si="4"/>
        <v>0</v>
      </c>
      <c r="I75" s="55"/>
      <c r="J75" s="55"/>
      <c r="K75" s="55"/>
      <c r="L75" s="55"/>
      <c r="M75" s="55"/>
      <c r="N75" s="55"/>
      <c r="O75" s="55"/>
    </row>
    <row r="76" spans="1:16" x14ac:dyDescent="0.25">
      <c r="A76" s="2"/>
      <c r="B76" s="14"/>
      <c r="C76" s="42"/>
      <c r="D76" s="14"/>
      <c r="E76" s="36"/>
      <c r="F76" s="14"/>
      <c r="G76" s="14">
        <f t="shared" si="4"/>
        <v>0</v>
      </c>
      <c r="I76" s="55"/>
      <c r="J76" s="55"/>
      <c r="K76" s="55"/>
      <c r="L76" s="55"/>
      <c r="M76" s="55"/>
      <c r="N76" s="55"/>
      <c r="O76" s="55"/>
    </row>
    <row r="77" spans="1:16" x14ac:dyDescent="0.25">
      <c r="A77" s="2"/>
      <c r="B77" s="14"/>
      <c r="C77" s="42"/>
      <c r="D77" s="14"/>
      <c r="E77" s="36"/>
      <c r="F77" s="14"/>
      <c r="G77" s="14">
        <f t="shared" si="4"/>
        <v>0</v>
      </c>
      <c r="I77" s="55"/>
      <c r="J77" s="55"/>
      <c r="K77" s="55"/>
      <c r="L77" s="55"/>
      <c r="M77" s="55"/>
      <c r="N77" s="55"/>
      <c r="O77" s="55"/>
    </row>
    <row r="78" spans="1:16" x14ac:dyDescent="0.25">
      <c r="A78" s="2"/>
      <c r="B78" s="14"/>
      <c r="C78" s="42"/>
      <c r="D78" s="14"/>
      <c r="E78" s="36"/>
      <c r="F78" s="14"/>
      <c r="G78" s="14">
        <f t="shared" si="4"/>
        <v>0</v>
      </c>
      <c r="I78" s="55" t="s">
        <v>106</v>
      </c>
      <c r="J78" s="55"/>
      <c r="K78" s="55" t="s">
        <v>117</v>
      </c>
      <c r="L78" s="55"/>
      <c r="M78" s="55"/>
      <c r="N78" s="55"/>
      <c r="O78" s="55"/>
    </row>
    <row r="79" spans="1:16" x14ac:dyDescent="0.25">
      <c r="A79" s="2"/>
      <c r="B79" s="14"/>
      <c r="C79" s="42"/>
      <c r="D79" s="14"/>
      <c r="E79" s="36"/>
      <c r="F79" s="14"/>
      <c r="G79" s="14">
        <f t="shared" si="4"/>
        <v>0</v>
      </c>
      <c r="I79" s="55"/>
      <c r="J79" s="55"/>
      <c r="K79" s="55"/>
      <c r="L79" s="55"/>
      <c r="M79" s="55"/>
      <c r="N79" s="55"/>
      <c r="O79" s="55"/>
    </row>
    <row r="80" spans="1:16" x14ac:dyDescent="0.25">
      <c r="A80" s="2"/>
      <c r="B80" s="14"/>
      <c r="C80" s="42"/>
      <c r="D80" s="14"/>
      <c r="E80" s="36"/>
      <c r="F80" s="14"/>
      <c r="G80" s="14">
        <f t="shared" si="4"/>
        <v>0</v>
      </c>
      <c r="H80" s="17"/>
      <c r="I80" s="55"/>
      <c r="J80" s="55"/>
      <c r="K80" s="55"/>
      <c r="L80" s="55"/>
      <c r="M80" s="55"/>
      <c r="N80" s="55"/>
      <c r="O80" s="55"/>
    </row>
    <row r="81" spans="1:15" x14ac:dyDescent="0.25">
      <c r="A81" s="2"/>
      <c r="B81" s="14"/>
      <c r="C81" s="42"/>
      <c r="D81" s="14"/>
      <c r="E81" s="36"/>
      <c r="F81" s="14"/>
      <c r="G81" s="14">
        <f t="shared" si="4"/>
        <v>0</v>
      </c>
      <c r="H81" s="17"/>
      <c r="I81" s="55"/>
      <c r="J81" s="55"/>
      <c r="K81" s="55"/>
      <c r="L81" s="55"/>
      <c r="M81" s="55"/>
      <c r="N81" s="55"/>
      <c r="O81" s="55"/>
    </row>
    <row r="82" spans="1:15" x14ac:dyDescent="0.25">
      <c r="A82" s="2"/>
      <c r="B82" s="14"/>
      <c r="C82" s="42"/>
      <c r="D82" s="14"/>
      <c r="E82" s="36"/>
      <c r="F82" s="14"/>
      <c r="G82" s="14">
        <f t="shared" si="4"/>
        <v>0</v>
      </c>
      <c r="H82" s="17"/>
      <c r="I82" s="55"/>
      <c r="J82" s="55"/>
      <c r="K82" s="55"/>
      <c r="L82" s="55"/>
      <c r="M82" s="55"/>
      <c r="N82" s="55"/>
      <c r="O82" s="55"/>
    </row>
    <row r="83" spans="1:15" x14ac:dyDescent="0.25">
      <c r="A83" s="2" t="s">
        <v>179</v>
      </c>
      <c r="B83" s="14"/>
      <c r="C83" s="42"/>
      <c r="D83" s="14"/>
      <c r="E83" s="36"/>
      <c r="F83" s="14"/>
      <c r="G83" s="14">
        <f t="shared" si="4"/>
        <v>0</v>
      </c>
      <c r="H83" s="17"/>
      <c r="I83" s="55" t="s">
        <v>121</v>
      </c>
      <c r="J83" s="55"/>
      <c r="K83" s="55"/>
      <c r="L83" s="55"/>
      <c r="M83" s="55"/>
      <c r="N83" s="55"/>
      <c r="O83" s="55"/>
    </row>
    <row r="84" spans="1:15" x14ac:dyDescent="0.25">
      <c r="A84" s="2"/>
      <c r="B84" s="14"/>
      <c r="C84" s="42"/>
      <c r="D84" s="14"/>
      <c r="E84" s="36"/>
      <c r="F84" s="14"/>
      <c r="G84" s="14">
        <f t="shared" si="4"/>
        <v>0</v>
      </c>
      <c r="H84" s="17"/>
      <c r="I84" s="55"/>
      <c r="J84" s="55"/>
      <c r="K84" s="55"/>
      <c r="L84" s="55"/>
      <c r="M84" s="55"/>
      <c r="N84" s="55"/>
      <c r="O84" s="55"/>
    </row>
    <row r="85" spans="1:15" x14ac:dyDescent="0.25">
      <c r="A85" s="9" t="s">
        <v>79</v>
      </c>
      <c r="B85" s="15"/>
      <c r="C85" s="15">
        <f t="shared" ref="C85" si="5">SUM(C68:C84)</f>
        <v>0</v>
      </c>
      <c r="D85" s="15">
        <f>SUM(D68:D84)</f>
        <v>0</v>
      </c>
      <c r="E85" s="15">
        <f t="shared" ref="E85:F85" si="6">SUM(E68:E84)</f>
        <v>0</v>
      </c>
      <c r="F85" s="15">
        <f t="shared" si="6"/>
        <v>0</v>
      </c>
      <c r="G85" s="15">
        <f>SUM(G68:G84)</f>
        <v>0</v>
      </c>
      <c r="H85" s="17"/>
      <c r="I85" s="55"/>
      <c r="J85" s="55"/>
      <c r="K85" s="55"/>
      <c r="L85" s="55"/>
      <c r="M85" s="55"/>
      <c r="N85" s="55"/>
      <c r="O85" s="55"/>
    </row>
    <row r="87" spans="1:15" x14ac:dyDescent="0.25">
      <c r="A87" t="s">
        <v>21</v>
      </c>
      <c r="F87" t="s">
        <v>22</v>
      </c>
      <c r="G87" s="91">
        <f>$G$1</f>
        <v>0</v>
      </c>
    </row>
    <row r="88" spans="1:15" x14ac:dyDescent="0.25">
      <c r="F88" t="s">
        <v>23</v>
      </c>
      <c r="G88" s="25" t="s">
        <v>24</v>
      </c>
    </row>
    <row r="89" spans="1:15" x14ac:dyDescent="0.25">
      <c r="A89" t="s">
        <v>25</v>
      </c>
      <c r="D89" s="13" t="str">
        <f>+D58</f>
        <v>PROVIDER NAME:</v>
      </c>
      <c r="E89" s="107">
        <f>+$E$3</f>
        <v>0</v>
      </c>
      <c r="F89" s="107"/>
    </row>
    <row r="91" spans="1:15" x14ac:dyDescent="0.25">
      <c r="A91" t="str">
        <f>A5</f>
        <v>BUDGET YEAR:  JANUARY 1, ____ TO SEPTEMBER 30, ___</v>
      </c>
    </row>
    <row r="94" spans="1:15" x14ac:dyDescent="0.25">
      <c r="D94" t="s">
        <v>27</v>
      </c>
    </row>
    <row r="95" spans="1:15" x14ac:dyDescent="0.25">
      <c r="B95" s="30" t="s">
        <v>28</v>
      </c>
      <c r="C95" s="22" t="s">
        <v>29</v>
      </c>
      <c r="D95" s="30" t="s">
        <v>30</v>
      </c>
      <c r="E95" s="22" t="s">
        <v>31</v>
      </c>
      <c r="F95" s="30" t="s">
        <v>32</v>
      </c>
      <c r="G95" s="23" t="s">
        <v>33</v>
      </c>
    </row>
    <row r="96" spans="1:15" x14ac:dyDescent="0.25">
      <c r="A96" t="s">
        <v>81</v>
      </c>
      <c r="B96" s="31" t="s">
        <v>34</v>
      </c>
      <c r="C96" s="25"/>
      <c r="D96" s="31"/>
      <c r="E96" s="25"/>
      <c r="F96" s="31"/>
      <c r="G96" s="26" t="s">
        <v>35</v>
      </c>
    </row>
    <row r="97" spans="1:15" x14ac:dyDescent="0.25">
      <c r="B97" s="31" t="s">
        <v>36</v>
      </c>
      <c r="C97" s="25" t="s">
        <v>37</v>
      </c>
      <c r="D97" s="31" t="s">
        <v>38</v>
      </c>
      <c r="E97" s="25" t="s">
        <v>39</v>
      </c>
      <c r="F97" s="31" t="s">
        <v>39</v>
      </c>
      <c r="G97" s="26" t="s">
        <v>40</v>
      </c>
    </row>
    <row r="98" spans="1:15" x14ac:dyDescent="0.25">
      <c r="A98" t="s">
        <v>41</v>
      </c>
      <c r="B98" s="31" t="s">
        <v>42</v>
      </c>
      <c r="C98" s="25" t="s">
        <v>43</v>
      </c>
      <c r="D98" s="31" t="s">
        <v>44</v>
      </c>
      <c r="E98" s="25" t="s">
        <v>45</v>
      </c>
      <c r="F98" s="31" t="s">
        <v>46</v>
      </c>
      <c r="G98" s="26" t="s">
        <v>47</v>
      </c>
      <c r="I98" s="94" t="s">
        <v>220</v>
      </c>
    </row>
    <row r="99" spans="1:15" x14ac:dyDescent="0.25">
      <c r="A99" s="1"/>
      <c r="B99" s="40"/>
      <c r="C99" s="34"/>
      <c r="D99" s="40"/>
      <c r="E99" s="34"/>
      <c r="F99" s="40"/>
      <c r="G99" s="35"/>
    </row>
    <row r="100" spans="1:15" ht="12.75" customHeight="1" x14ac:dyDescent="0.25">
      <c r="A100" s="54" t="s">
        <v>111</v>
      </c>
      <c r="B100" s="14"/>
      <c r="C100" s="17"/>
      <c r="D100" s="14"/>
      <c r="E100" s="17"/>
      <c r="F100" s="14"/>
      <c r="G100" s="36">
        <f>SUM(B100:F100)</f>
        <v>0</v>
      </c>
      <c r="I100" s="111" t="s">
        <v>191</v>
      </c>
      <c r="J100" s="111"/>
      <c r="K100" s="111"/>
      <c r="L100" s="111"/>
      <c r="M100" s="111"/>
    </row>
    <row r="101" spans="1:15" x14ac:dyDescent="0.25">
      <c r="A101" s="2"/>
      <c r="B101" s="14"/>
      <c r="C101" s="17"/>
      <c r="D101" s="14"/>
      <c r="E101" s="17"/>
      <c r="F101" s="14"/>
      <c r="G101" s="36">
        <f t="shared" ref="G101:G118" si="7">SUM(B101:F101)</f>
        <v>0</v>
      </c>
      <c r="I101" s="111"/>
      <c r="J101" s="111"/>
      <c r="K101" s="111"/>
      <c r="L101" s="111"/>
      <c r="M101" s="111"/>
    </row>
    <row r="102" spans="1:15" x14ac:dyDescent="0.25">
      <c r="A102" s="54"/>
      <c r="B102" s="14"/>
      <c r="C102" s="17"/>
      <c r="D102" s="14"/>
      <c r="E102" s="17"/>
      <c r="F102" s="14"/>
      <c r="G102" s="36">
        <f t="shared" si="7"/>
        <v>0</v>
      </c>
      <c r="I102" s="111"/>
      <c r="J102" s="111"/>
      <c r="K102" s="111"/>
      <c r="L102" s="111"/>
      <c r="M102" s="111"/>
    </row>
    <row r="103" spans="1:15" x14ac:dyDescent="0.25">
      <c r="A103" s="2"/>
      <c r="B103" s="14"/>
      <c r="C103" s="17"/>
      <c r="D103" s="14"/>
      <c r="E103" s="17"/>
      <c r="F103" s="14"/>
      <c r="G103" s="36">
        <f t="shared" si="7"/>
        <v>0</v>
      </c>
      <c r="I103" s="111"/>
      <c r="J103" s="111"/>
      <c r="K103" s="111"/>
      <c r="L103" s="111"/>
      <c r="M103" s="111"/>
    </row>
    <row r="104" spans="1:15" x14ac:dyDescent="0.25">
      <c r="A104" s="2"/>
      <c r="B104" s="14"/>
      <c r="C104" s="17"/>
      <c r="D104" s="14"/>
      <c r="E104" s="17"/>
      <c r="F104" s="14"/>
      <c r="G104" s="36">
        <f t="shared" si="7"/>
        <v>0</v>
      </c>
      <c r="I104" s="111"/>
      <c r="J104" s="111"/>
      <c r="K104" s="111"/>
      <c r="L104" s="111"/>
      <c r="M104" s="111"/>
    </row>
    <row r="105" spans="1:15" x14ac:dyDescent="0.25">
      <c r="A105" s="2"/>
      <c r="B105" s="14"/>
      <c r="C105" s="17"/>
      <c r="D105" s="14"/>
      <c r="E105" s="17"/>
      <c r="F105" s="14"/>
      <c r="G105" s="36">
        <f t="shared" si="7"/>
        <v>0</v>
      </c>
      <c r="I105" s="111"/>
      <c r="J105" s="111"/>
      <c r="K105" s="111"/>
      <c r="L105" s="111"/>
      <c r="M105" s="111"/>
    </row>
    <row r="106" spans="1:15" x14ac:dyDescent="0.25">
      <c r="A106" s="2"/>
      <c r="B106" s="14"/>
      <c r="C106" s="17"/>
      <c r="D106" s="14"/>
      <c r="E106" s="17"/>
      <c r="F106" s="14"/>
      <c r="G106" s="36">
        <f t="shared" si="7"/>
        <v>0</v>
      </c>
    </row>
    <row r="107" spans="1:15" x14ac:dyDescent="0.25">
      <c r="A107" s="2"/>
      <c r="B107" s="14"/>
      <c r="C107" s="17"/>
      <c r="D107" s="14"/>
      <c r="E107" s="17"/>
      <c r="F107" s="14"/>
      <c r="G107" s="36">
        <f t="shared" si="7"/>
        <v>0</v>
      </c>
    </row>
    <row r="108" spans="1:15" x14ac:dyDescent="0.25">
      <c r="A108" s="2"/>
      <c r="B108" s="14"/>
      <c r="C108" s="17"/>
      <c r="D108" s="14"/>
      <c r="E108" s="17"/>
      <c r="F108" s="14"/>
      <c r="G108" s="36">
        <f t="shared" si="7"/>
        <v>0</v>
      </c>
      <c r="I108" s="55"/>
      <c r="J108" s="55"/>
      <c r="K108" s="55"/>
      <c r="L108" s="55"/>
      <c r="M108" s="55"/>
      <c r="N108" s="55"/>
      <c r="O108" s="55"/>
    </row>
    <row r="109" spans="1:15" x14ac:dyDescent="0.25">
      <c r="A109" s="2"/>
      <c r="B109" s="14"/>
      <c r="C109" s="17"/>
      <c r="D109" s="14"/>
      <c r="E109" s="17"/>
      <c r="F109" s="14"/>
      <c r="G109" s="36">
        <f t="shared" si="7"/>
        <v>0</v>
      </c>
      <c r="I109" s="55"/>
      <c r="J109" s="55"/>
      <c r="K109" s="55"/>
      <c r="L109" s="55"/>
      <c r="M109" s="55"/>
      <c r="N109" s="55"/>
      <c r="O109" s="55"/>
    </row>
    <row r="110" spans="1:15" ht="12.75" customHeight="1" x14ac:dyDescent="0.25">
      <c r="A110" s="2"/>
      <c r="B110" s="14"/>
      <c r="C110" s="17"/>
      <c r="D110" s="14"/>
      <c r="E110" s="17"/>
      <c r="F110" s="14"/>
      <c r="G110" s="36">
        <f t="shared" si="7"/>
        <v>0</v>
      </c>
      <c r="J110" s="93"/>
      <c r="K110" s="93"/>
      <c r="L110" s="93"/>
      <c r="M110" s="93"/>
      <c r="N110" s="55"/>
      <c r="O110" s="55"/>
    </row>
    <row r="111" spans="1:15" x14ac:dyDescent="0.25">
      <c r="A111" s="2"/>
      <c r="B111" s="14"/>
      <c r="C111" s="17"/>
      <c r="D111" s="14"/>
      <c r="E111" s="17"/>
      <c r="F111" s="14"/>
      <c r="G111" s="36">
        <f t="shared" si="7"/>
        <v>0</v>
      </c>
      <c r="I111" s="93"/>
      <c r="J111" s="93"/>
      <c r="K111" s="93"/>
      <c r="L111" s="93"/>
      <c r="M111" s="93"/>
      <c r="N111" s="55"/>
      <c r="O111" s="55"/>
    </row>
    <row r="112" spans="1:15" x14ac:dyDescent="0.25">
      <c r="A112" s="2"/>
      <c r="B112" s="14"/>
      <c r="C112" s="17"/>
      <c r="D112" s="14"/>
      <c r="E112" s="17"/>
      <c r="F112" s="14"/>
      <c r="G112" s="36">
        <f t="shared" si="7"/>
        <v>0</v>
      </c>
      <c r="I112" s="93"/>
      <c r="J112" s="93"/>
      <c r="K112" s="93"/>
      <c r="L112" s="93"/>
      <c r="M112" s="93"/>
      <c r="N112" s="55"/>
      <c r="O112" s="55"/>
    </row>
    <row r="113" spans="1:7" x14ac:dyDescent="0.25">
      <c r="A113" s="2"/>
      <c r="B113" s="14"/>
      <c r="C113" s="17"/>
      <c r="D113" s="14"/>
      <c r="E113" s="17"/>
      <c r="F113" s="14"/>
      <c r="G113" s="36">
        <f t="shared" si="7"/>
        <v>0</v>
      </c>
    </row>
    <row r="114" spans="1:7" x14ac:dyDescent="0.25">
      <c r="A114" s="2"/>
      <c r="B114" s="14"/>
      <c r="C114" s="17"/>
      <c r="D114" s="14"/>
      <c r="E114" s="17"/>
      <c r="F114" s="14"/>
      <c r="G114" s="36">
        <f t="shared" si="7"/>
        <v>0</v>
      </c>
    </row>
    <row r="115" spans="1:7" x14ac:dyDescent="0.25">
      <c r="A115" s="2"/>
      <c r="B115" s="14"/>
      <c r="C115" s="17"/>
      <c r="D115" s="14"/>
      <c r="E115" s="17"/>
      <c r="F115" s="14"/>
      <c r="G115" s="36">
        <f t="shared" si="7"/>
        <v>0</v>
      </c>
    </row>
    <row r="116" spans="1:7" x14ac:dyDescent="0.25">
      <c r="A116" s="2"/>
      <c r="B116" s="14"/>
      <c r="C116" s="17"/>
      <c r="D116" s="14"/>
      <c r="E116" s="17"/>
      <c r="F116" s="14"/>
      <c r="G116" s="36">
        <f t="shared" si="7"/>
        <v>0</v>
      </c>
    </row>
    <row r="117" spans="1:7" x14ac:dyDescent="0.25">
      <c r="A117" s="2"/>
      <c r="B117" s="14"/>
      <c r="C117" s="17"/>
      <c r="D117" s="14"/>
      <c r="E117" s="17"/>
      <c r="F117" s="14"/>
      <c r="G117" s="36">
        <f t="shared" si="7"/>
        <v>0</v>
      </c>
    </row>
    <row r="118" spans="1:7" x14ac:dyDescent="0.25">
      <c r="A118" s="2"/>
      <c r="B118" s="14"/>
      <c r="C118" s="17"/>
      <c r="D118" s="14"/>
      <c r="E118" s="17"/>
      <c r="F118" s="14"/>
      <c r="G118" s="36">
        <f t="shared" si="7"/>
        <v>0</v>
      </c>
    </row>
    <row r="119" spans="1:7" x14ac:dyDescent="0.25">
      <c r="A119" s="9" t="s">
        <v>79</v>
      </c>
      <c r="B119" s="15">
        <f>SUM(B99:B118)</f>
        <v>0</v>
      </c>
      <c r="C119" s="15">
        <f t="shared" ref="C119:G119" si="8">SUM(C99:C118)</f>
        <v>0</v>
      </c>
      <c r="D119" s="15">
        <f t="shared" si="8"/>
        <v>0</v>
      </c>
      <c r="E119" s="15">
        <f t="shared" si="8"/>
        <v>0</v>
      </c>
      <c r="F119" s="15">
        <f t="shared" si="8"/>
        <v>0</v>
      </c>
      <c r="G119" s="15">
        <f t="shared" si="8"/>
        <v>0</v>
      </c>
    </row>
    <row r="121" spans="1:7" x14ac:dyDescent="0.25">
      <c r="A121" t="s">
        <v>21</v>
      </c>
      <c r="F121" t="s">
        <v>22</v>
      </c>
      <c r="G121" s="91">
        <f>$G$1</f>
        <v>0</v>
      </c>
    </row>
    <row r="122" spans="1:7" x14ac:dyDescent="0.25">
      <c r="F122" t="s">
        <v>23</v>
      </c>
      <c r="G122" s="25" t="s">
        <v>24</v>
      </c>
    </row>
    <row r="123" spans="1:7" x14ac:dyDescent="0.25">
      <c r="A123" t="s">
        <v>25</v>
      </c>
      <c r="D123" s="13" t="str">
        <f>+D89</f>
        <v>PROVIDER NAME:</v>
      </c>
      <c r="E123" s="107">
        <f>+$E$3</f>
        <v>0</v>
      </c>
      <c r="F123" s="107"/>
    </row>
    <row r="125" spans="1:7" x14ac:dyDescent="0.25">
      <c r="A125" t="str">
        <f>A5</f>
        <v>BUDGET YEAR:  JANUARY 1, ____ TO SEPTEMBER 30, ___</v>
      </c>
    </row>
    <row r="128" spans="1:7" x14ac:dyDescent="0.25">
      <c r="A128" s="4"/>
      <c r="B128" s="28"/>
      <c r="C128" s="28"/>
      <c r="D128" s="28" t="s">
        <v>27</v>
      </c>
      <c r="E128" s="28"/>
      <c r="F128" s="27"/>
      <c r="G128" s="29"/>
    </row>
    <row r="129" spans="1:7" x14ac:dyDescent="0.25">
      <c r="B129" s="30" t="s">
        <v>28</v>
      </c>
      <c r="C129" s="25" t="s">
        <v>29</v>
      </c>
      <c r="D129" s="31" t="s">
        <v>30</v>
      </c>
      <c r="E129" s="25" t="s">
        <v>31</v>
      </c>
      <c r="F129" s="31" t="s">
        <v>32</v>
      </c>
      <c r="G129" s="26" t="s">
        <v>33</v>
      </c>
    </row>
    <row r="130" spans="1:7" x14ac:dyDescent="0.25">
      <c r="A130" t="s">
        <v>82</v>
      </c>
      <c r="B130" s="31" t="s">
        <v>34</v>
      </c>
      <c r="C130" s="25"/>
      <c r="D130" s="31"/>
      <c r="E130" s="25"/>
      <c r="F130" s="31"/>
      <c r="G130" s="26" t="s">
        <v>35</v>
      </c>
    </row>
    <row r="131" spans="1:7" x14ac:dyDescent="0.25">
      <c r="B131" s="31" t="s">
        <v>36</v>
      </c>
      <c r="C131" s="25" t="s">
        <v>37</v>
      </c>
      <c r="D131" s="31" t="s">
        <v>38</v>
      </c>
      <c r="E131" s="25" t="s">
        <v>39</v>
      </c>
      <c r="F131" s="31" t="s">
        <v>39</v>
      </c>
      <c r="G131" s="26" t="s">
        <v>40</v>
      </c>
    </row>
    <row r="132" spans="1:7" x14ac:dyDescent="0.25">
      <c r="A132" t="s">
        <v>41</v>
      </c>
      <c r="B132" s="31" t="s">
        <v>42</v>
      </c>
      <c r="C132" s="25" t="s">
        <v>43</v>
      </c>
      <c r="D132" s="31" t="s">
        <v>44</v>
      </c>
      <c r="E132" s="25" t="s">
        <v>45</v>
      </c>
      <c r="F132" s="31" t="s">
        <v>46</v>
      </c>
      <c r="G132" s="26" t="s">
        <v>47</v>
      </c>
    </row>
    <row r="133" spans="1:7" x14ac:dyDescent="0.25">
      <c r="A133" s="44"/>
      <c r="B133" s="40"/>
      <c r="C133" s="34"/>
      <c r="D133" s="40"/>
      <c r="E133" s="34"/>
      <c r="F133" s="40"/>
      <c r="G133" s="35"/>
    </row>
    <row r="134" spans="1:7" x14ac:dyDescent="0.25">
      <c r="A134" s="42"/>
      <c r="B134" s="14"/>
      <c r="C134" s="17"/>
      <c r="D134" s="14"/>
      <c r="E134" s="17"/>
      <c r="F134" s="14"/>
      <c r="G134" s="36"/>
    </row>
    <row r="135" spans="1:7" x14ac:dyDescent="0.25">
      <c r="A135" s="42"/>
      <c r="B135" s="14"/>
      <c r="C135" s="17"/>
      <c r="D135" s="14"/>
      <c r="E135" s="17"/>
      <c r="F135" s="14"/>
      <c r="G135" s="36">
        <f>SUM(B135:F135)</f>
        <v>0</v>
      </c>
    </row>
    <row r="136" spans="1:7" x14ac:dyDescent="0.25">
      <c r="A136" s="42"/>
      <c r="B136" s="14"/>
      <c r="C136" s="17"/>
      <c r="D136" s="14"/>
      <c r="E136" s="17"/>
      <c r="F136" s="14"/>
      <c r="G136" s="36">
        <f t="shared" ref="G136:G152" si="9">SUM(B136:F136)</f>
        <v>0</v>
      </c>
    </row>
    <row r="137" spans="1:7" x14ac:dyDescent="0.25">
      <c r="A137" s="42"/>
      <c r="B137" s="14"/>
      <c r="C137" s="17"/>
      <c r="D137" s="14"/>
      <c r="E137" s="17"/>
      <c r="F137" s="14"/>
      <c r="G137" s="36">
        <f t="shared" si="9"/>
        <v>0</v>
      </c>
    </row>
    <row r="138" spans="1:7" x14ac:dyDescent="0.25">
      <c r="A138" s="42"/>
      <c r="B138" s="14"/>
      <c r="C138" s="17"/>
      <c r="D138" s="14"/>
      <c r="E138" s="17"/>
      <c r="F138" s="14"/>
      <c r="G138" s="36">
        <f t="shared" si="9"/>
        <v>0</v>
      </c>
    </row>
    <row r="139" spans="1:7" x14ac:dyDescent="0.25">
      <c r="A139" s="42"/>
      <c r="B139" s="14"/>
      <c r="C139" s="17"/>
      <c r="D139" s="14"/>
      <c r="E139" s="17"/>
      <c r="F139" s="14"/>
      <c r="G139" s="36">
        <f t="shared" si="9"/>
        <v>0</v>
      </c>
    </row>
    <row r="140" spans="1:7" x14ac:dyDescent="0.25">
      <c r="A140" s="42"/>
      <c r="B140" s="14"/>
      <c r="C140" s="17"/>
      <c r="D140" s="14"/>
      <c r="E140" s="17"/>
      <c r="F140" s="14"/>
      <c r="G140" s="36">
        <f t="shared" si="9"/>
        <v>0</v>
      </c>
    </row>
    <row r="141" spans="1:7" x14ac:dyDescent="0.25">
      <c r="A141" s="42"/>
      <c r="B141" s="14"/>
      <c r="C141" s="17"/>
      <c r="D141" s="14"/>
      <c r="E141" s="17"/>
      <c r="F141" s="14"/>
      <c r="G141" s="36">
        <f t="shared" si="9"/>
        <v>0</v>
      </c>
    </row>
    <row r="142" spans="1:7" x14ac:dyDescent="0.25">
      <c r="A142" s="42"/>
      <c r="B142" s="14"/>
      <c r="C142" s="17"/>
      <c r="D142" s="14"/>
      <c r="E142" s="17"/>
      <c r="F142" s="14"/>
      <c r="G142" s="36">
        <f t="shared" si="9"/>
        <v>0</v>
      </c>
    </row>
    <row r="143" spans="1:7" x14ac:dyDescent="0.25">
      <c r="A143" s="42"/>
      <c r="B143" s="14"/>
      <c r="C143" s="17"/>
      <c r="D143" s="14"/>
      <c r="E143" s="17"/>
      <c r="F143" s="14"/>
      <c r="G143" s="36">
        <f t="shared" si="9"/>
        <v>0</v>
      </c>
    </row>
    <row r="144" spans="1:7" x14ac:dyDescent="0.25">
      <c r="A144" s="42"/>
      <c r="B144" s="14"/>
      <c r="C144" s="17"/>
      <c r="D144" s="14"/>
      <c r="E144" s="17"/>
      <c r="F144" s="14"/>
      <c r="G144" s="36">
        <f t="shared" si="9"/>
        <v>0</v>
      </c>
    </row>
    <row r="145" spans="1:7" x14ac:dyDescent="0.25">
      <c r="A145" s="42"/>
      <c r="B145" s="14"/>
      <c r="C145" s="17"/>
      <c r="D145" s="14"/>
      <c r="E145" s="17"/>
      <c r="F145" s="14"/>
      <c r="G145" s="36">
        <f t="shared" si="9"/>
        <v>0</v>
      </c>
    </row>
    <row r="146" spans="1:7" x14ac:dyDescent="0.25">
      <c r="A146" s="42"/>
      <c r="B146" s="14"/>
      <c r="C146" s="17"/>
      <c r="D146" s="14"/>
      <c r="E146" s="17"/>
      <c r="F146" s="14"/>
      <c r="G146" s="36">
        <f t="shared" si="9"/>
        <v>0</v>
      </c>
    </row>
    <row r="147" spans="1:7" x14ac:dyDescent="0.25">
      <c r="A147" s="42"/>
      <c r="B147" s="14"/>
      <c r="C147" s="17"/>
      <c r="D147" s="14"/>
      <c r="E147" s="17"/>
      <c r="F147" s="14"/>
      <c r="G147" s="36">
        <f t="shared" si="9"/>
        <v>0</v>
      </c>
    </row>
    <row r="148" spans="1:7" x14ac:dyDescent="0.25">
      <c r="A148" s="42"/>
      <c r="B148" s="14"/>
      <c r="C148" s="17"/>
      <c r="D148" s="14"/>
      <c r="E148" s="17"/>
      <c r="F148" s="14"/>
      <c r="G148" s="36">
        <f t="shared" si="9"/>
        <v>0</v>
      </c>
    </row>
    <row r="149" spans="1:7" x14ac:dyDescent="0.25">
      <c r="A149" s="42"/>
      <c r="B149" s="14"/>
      <c r="C149" s="17"/>
      <c r="D149" s="14"/>
      <c r="E149" s="17"/>
      <c r="F149" s="14"/>
      <c r="G149" s="36">
        <f t="shared" si="9"/>
        <v>0</v>
      </c>
    </row>
    <row r="150" spans="1:7" x14ac:dyDescent="0.25">
      <c r="A150" s="42"/>
      <c r="B150" s="14"/>
      <c r="C150" s="17"/>
      <c r="D150" s="14"/>
      <c r="E150" s="17"/>
      <c r="F150" s="14"/>
      <c r="G150" s="36">
        <f t="shared" si="9"/>
        <v>0</v>
      </c>
    </row>
    <row r="151" spans="1:7" x14ac:dyDescent="0.25">
      <c r="A151" s="42"/>
      <c r="B151" s="14"/>
      <c r="C151" s="17"/>
      <c r="D151" s="14"/>
      <c r="E151" s="17"/>
      <c r="F151" s="14"/>
      <c r="G151" s="36">
        <f t="shared" si="9"/>
        <v>0</v>
      </c>
    </row>
    <row r="152" spans="1:7" x14ac:dyDescent="0.25">
      <c r="A152" s="42"/>
      <c r="B152" s="14"/>
      <c r="C152" s="17"/>
      <c r="D152" s="14"/>
      <c r="E152" s="17"/>
      <c r="F152" s="14"/>
      <c r="G152" s="36">
        <f t="shared" si="9"/>
        <v>0</v>
      </c>
    </row>
    <row r="153" spans="1:7" x14ac:dyDescent="0.25">
      <c r="A153" s="43" t="s">
        <v>79</v>
      </c>
      <c r="B153" s="15"/>
      <c r="C153" s="33"/>
      <c r="D153" s="15">
        <f>SUM(D133:D152)</f>
        <v>0</v>
      </c>
      <c r="E153" s="33"/>
      <c r="F153" s="15"/>
      <c r="G153" s="19">
        <f>SUM(G133:G152)</f>
        <v>0</v>
      </c>
    </row>
    <row r="155" spans="1:7" x14ac:dyDescent="0.25">
      <c r="A155" t="s">
        <v>21</v>
      </c>
      <c r="F155" t="s">
        <v>22</v>
      </c>
      <c r="G155" s="91">
        <f>$G$1</f>
        <v>0</v>
      </c>
    </row>
    <row r="156" spans="1:7" x14ac:dyDescent="0.25">
      <c r="F156" t="s">
        <v>23</v>
      </c>
      <c r="G156" s="25" t="s">
        <v>24</v>
      </c>
    </row>
    <row r="157" spans="1:7" x14ac:dyDescent="0.25">
      <c r="A157" t="s">
        <v>25</v>
      </c>
      <c r="D157" s="13" t="str">
        <f>+D123</f>
        <v>PROVIDER NAME:</v>
      </c>
      <c r="E157" s="107">
        <f>+$E$3</f>
        <v>0</v>
      </c>
      <c r="F157" s="107"/>
    </row>
    <row r="159" spans="1:7" x14ac:dyDescent="0.25">
      <c r="A159" t="str">
        <f>A5</f>
        <v>BUDGET YEAR:  JANUARY 1, ____ TO SEPTEMBER 30, ___</v>
      </c>
    </row>
    <row r="162" spans="1:7" x14ac:dyDescent="0.25">
      <c r="D162" t="s">
        <v>27</v>
      </c>
    </row>
    <row r="163" spans="1:7" x14ac:dyDescent="0.25">
      <c r="B163" s="30" t="s">
        <v>28</v>
      </c>
      <c r="C163" s="22" t="s">
        <v>29</v>
      </c>
      <c r="D163" s="30" t="s">
        <v>30</v>
      </c>
      <c r="E163" s="22" t="s">
        <v>31</v>
      </c>
      <c r="F163" s="30" t="s">
        <v>32</v>
      </c>
      <c r="G163" s="23" t="s">
        <v>33</v>
      </c>
    </row>
    <row r="164" spans="1:7" x14ac:dyDescent="0.25">
      <c r="A164" t="s">
        <v>83</v>
      </c>
      <c r="B164" s="31" t="s">
        <v>34</v>
      </c>
      <c r="C164" s="25"/>
      <c r="D164" s="31"/>
      <c r="E164" s="25"/>
      <c r="F164" s="31"/>
      <c r="G164" s="26" t="s">
        <v>35</v>
      </c>
    </row>
    <row r="165" spans="1:7" x14ac:dyDescent="0.25">
      <c r="B165" s="31" t="s">
        <v>36</v>
      </c>
      <c r="C165" s="25" t="s">
        <v>37</v>
      </c>
      <c r="D165" s="31" t="s">
        <v>38</v>
      </c>
      <c r="E165" s="25" t="s">
        <v>39</v>
      </c>
      <c r="F165" s="31" t="s">
        <v>39</v>
      </c>
      <c r="G165" s="26" t="s">
        <v>40</v>
      </c>
    </row>
    <row r="166" spans="1:7" x14ac:dyDescent="0.25">
      <c r="A166" t="s">
        <v>41</v>
      </c>
      <c r="B166" s="31" t="s">
        <v>42</v>
      </c>
      <c r="C166" s="25" t="s">
        <v>43</v>
      </c>
      <c r="D166" s="31" t="s">
        <v>44</v>
      </c>
      <c r="E166" s="25" t="s">
        <v>45</v>
      </c>
      <c r="F166" s="31" t="s">
        <v>46</v>
      </c>
      <c r="G166" s="26" t="s">
        <v>47</v>
      </c>
    </row>
    <row r="167" spans="1:7" x14ac:dyDescent="0.25">
      <c r="A167" s="1"/>
      <c r="B167" s="40"/>
      <c r="C167" s="34"/>
      <c r="D167" s="40"/>
      <c r="E167" s="34"/>
      <c r="F167" s="40"/>
      <c r="G167" s="35"/>
    </row>
    <row r="168" spans="1:7" x14ac:dyDescent="0.25">
      <c r="A168" s="2"/>
      <c r="B168" s="14"/>
      <c r="C168" s="17"/>
      <c r="D168" s="14"/>
      <c r="E168" s="17"/>
      <c r="F168" s="14"/>
      <c r="G168" s="36"/>
    </row>
    <row r="169" spans="1:7" x14ac:dyDescent="0.25">
      <c r="A169" s="2"/>
      <c r="B169" s="14"/>
      <c r="C169" s="17"/>
      <c r="D169" s="14"/>
      <c r="E169" s="17"/>
      <c r="F169" s="14"/>
      <c r="G169" s="36">
        <f>SUM(B169:F169)</f>
        <v>0</v>
      </c>
    </row>
    <row r="170" spans="1:7" x14ac:dyDescent="0.25">
      <c r="A170" s="2"/>
      <c r="B170" s="14"/>
      <c r="C170" s="17"/>
      <c r="D170" s="14"/>
      <c r="E170" s="17"/>
      <c r="F170" s="14"/>
      <c r="G170" s="36">
        <f t="shared" ref="G170:G186" si="10">SUM(B170:F170)</f>
        <v>0</v>
      </c>
    </row>
    <row r="171" spans="1:7" x14ac:dyDescent="0.25">
      <c r="A171" s="2"/>
      <c r="B171" s="14"/>
      <c r="C171" s="17"/>
      <c r="D171" s="14"/>
      <c r="E171" s="17"/>
      <c r="F171" s="14"/>
      <c r="G171" s="36">
        <f t="shared" si="10"/>
        <v>0</v>
      </c>
    </row>
    <row r="172" spans="1:7" x14ac:dyDescent="0.25">
      <c r="A172" s="2"/>
      <c r="B172" s="14"/>
      <c r="C172" s="17"/>
      <c r="D172" s="14"/>
      <c r="E172" s="17"/>
      <c r="F172" s="14"/>
      <c r="G172" s="36">
        <f t="shared" si="10"/>
        <v>0</v>
      </c>
    </row>
    <row r="173" spans="1:7" x14ac:dyDescent="0.25">
      <c r="A173" s="2"/>
      <c r="B173" s="14"/>
      <c r="C173" s="17"/>
      <c r="D173" s="14"/>
      <c r="E173" s="17"/>
      <c r="F173" s="14"/>
      <c r="G173" s="36">
        <f t="shared" si="10"/>
        <v>0</v>
      </c>
    </row>
    <row r="174" spans="1:7" x14ac:dyDescent="0.25">
      <c r="A174" s="2"/>
      <c r="B174" s="14"/>
      <c r="C174" s="17"/>
      <c r="D174" s="14"/>
      <c r="E174" s="17"/>
      <c r="F174" s="14"/>
      <c r="G174" s="36">
        <f t="shared" si="10"/>
        <v>0</v>
      </c>
    </row>
    <row r="175" spans="1:7" x14ac:dyDescent="0.25">
      <c r="A175" s="2"/>
      <c r="B175" s="14"/>
      <c r="C175" s="17"/>
      <c r="D175" s="14"/>
      <c r="E175" s="17"/>
      <c r="F175" s="14"/>
      <c r="G175" s="36">
        <f t="shared" si="10"/>
        <v>0</v>
      </c>
    </row>
    <row r="176" spans="1:7" x14ac:dyDescent="0.25">
      <c r="A176" s="2"/>
      <c r="B176" s="14"/>
      <c r="C176" s="17"/>
      <c r="D176" s="14"/>
      <c r="E176" s="17"/>
      <c r="F176" s="14"/>
      <c r="G176" s="36">
        <f t="shared" si="10"/>
        <v>0</v>
      </c>
    </row>
    <row r="177" spans="1:7" x14ac:dyDescent="0.25">
      <c r="A177" s="2"/>
      <c r="B177" s="14"/>
      <c r="C177" s="17"/>
      <c r="D177" s="14"/>
      <c r="E177" s="17"/>
      <c r="F177" s="14"/>
      <c r="G177" s="36">
        <f t="shared" si="10"/>
        <v>0</v>
      </c>
    </row>
    <row r="178" spans="1:7" x14ac:dyDescent="0.25">
      <c r="A178" s="2"/>
      <c r="B178" s="14"/>
      <c r="C178" s="17"/>
      <c r="D178" s="14"/>
      <c r="E178" s="17"/>
      <c r="F178" s="14"/>
      <c r="G178" s="36">
        <f t="shared" si="10"/>
        <v>0</v>
      </c>
    </row>
    <row r="179" spans="1:7" x14ac:dyDescent="0.25">
      <c r="A179" s="2"/>
      <c r="B179" s="14"/>
      <c r="C179" s="17"/>
      <c r="D179" s="14"/>
      <c r="E179" s="17"/>
      <c r="F179" s="14"/>
      <c r="G179" s="36">
        <f t="shared" si="10"/>
        <v>0</v>
      </c>
    </row>
    <row r="180" spans="1:7" x14ac:dyDescent="0.25">
      <c r="A180" s="2"/>
      <c r="B180" s="14"/>
      <c r="C180" s="17"/>
      <c r="D180" s="14"/>
      <c r="E180" s="17"/>
      <c r="F180" s="14"/>
      <c r="G180" s="36">
        <f t="shared" si="10"/>
        <v>0</v>
      </c>
    </row>
    <row r="181" spans="1:7" x14ac:dyDescent="0.25">
      <c r="A181" s="2"/>
      <c r="B181" s="14"/>
      <c r="C181" s="17"/>
      <c r="D181" s="14"/>
      <c r="E181" s="17"/>
      <c r="F181" s="14"/>
      <c r="G181" s="36">
        <f t="shared" si="10"/>
        <v>0</v>
      </c>
    </row>
    <row r="182" spans="1:7" x14ac:dyDescent="0.25">
      <c r="A182" s="2"/>
      <c r="B182" s="14"/>
      <c r="C182" s="17"/>
      <c r="D182" s="14"/>
      <c r="E182" s="17"/>
      <c r="F182" s="14"/>
      <c r="G182" s="36">
        <f t="shared" si="10"/>
        <v>0</v>
      </c>
    </row>
    <row r="183" spans="1:7" x14ac:dyDescent="0.25">
      <c r="A183" s="2"/>
      <c r="B183" s="14"/>
      <c r="C183" s="17"/>
      <c r="D183" s="14"/>
      <c r="E183" s="17"/>
      <c r="F183" s="14"/>
      <c r="G183" s="36">
        <f t="shared" si="10"/>
        <v>0</v>
      </c>
    </row>
    <row r="184" spans="1:7" x14ac:dyDescent="0.25">
      <c r="A184" s="2"/>
      <c r="B184" s="14"/>
      <c r="C184" s="17"/>
      <c r="D184" s="14"/>
      <c r="E184" s="17"/>
      <c r="F184" s="14"/>
      <c r="G184" s="36">
        <f t="shared" si="10"/>
        <v>0</v>
      </c>
    </row>
    <row r="185" spans="1:7" x14ac:dyDescent="0.25">
      <c r="A185" s="2"/>
      <c r="B185" s="14"/>
      <c r="C185" s="17"/>
      <c r="D185" s="14"/>
      <c r="E185" s="17"/>
      <c r="F185" s="14"/>
      <c r="G185" s="36">
        <f t="shared" si="10"/>
        <v>0</v>
      </c>
    </row>
    <row r="186" spans="1:7" x14ac:dyDescent="0.25">
      <c r="A186" s="2"/>
      <c r="B186" s="14"/>
      <c r="C186" s="17"/>
      <c r="D186" s="14"/>
      <c r="E186" s="17"/>
      <c r="F186" s="14"/>
      <c r="G186" s="36">
        <f t="shared" si="10"/>
        <v>0</v>
      </c>
    </row>
    <row r="187" spans="1:7" x14ac:dyDescent="0.25">
      <c r="A187" s="9" t="s">
        <v>79</v>
      </c>
      <c r="B187" s="15"/>
      <c r="C187" s="33">
        <f>SUM(C167:C186)</f>
        <v>0</v>
      </c>
      <c r="D187" s="15"/>
      <c r="E187" s="33"/>
      <c r="F187" s="15"/>
      <c r="G187" s="19">
        <f>SUM(G167:G186)</f>
        <v>0</v>
      </c>
    </row>
    <row r="189" spans="1:7" x14ac:dyDescent="0.25">
      <c r="A189" t="s">
        <v>21</v>
      </c>
      <c r="F189" t="s">
        <v>22</v>
      </c>
      <c r="G189" s="91">
        <f>$G$1</f>
        <v>0</v>
      </c>
    </row>
    <row r="190" spans="1:7" x14ac:dyDescent="0.25">
      <c r="F190" t="s">
        <v>23</v>
      </c>
      <c r="G190" s="25" t="s">
        <v>24</v>
      </c>
    </row>
    <row r="191" spans="1:7" x14ac:dyDescent="0.25">
      <c r="A191" t="s">
        <v>25</v>
      </c>
      <c r="D191" s="13" t="str">
        <f>+D157</f>
        <v>PROVIDER NAME:</v>
      </c>
      <c r="E191" s="107">
        <f>+$E$3</f>
        <v>0</v>
      </c>
      <c r="F191" s="107"/>
    </row>
    <row r="193" spans="1:7" x14ac:dyDescent="0.25">
      <c r="A193" t="str">
        <f>A5</f>
        <v>BUDGET YEAR:  JANUARY 1, ____ TO SEPTEMBER 30, ___</v>
      </c>
    </row>
    <row r="196" spans="1:7" x14ac:dyDescent="0.25">
      <c r="D196" t="s">
        <v>27</v>
      </c>
    </row>
    <row r="197" spans="1:7" x14ac:dyDescent="0.25">
      <c r="B197" s="21" t="s">
        <v>28</v>
      </c>
      <c r="C197" s="45" t="s">
        <v>29</v>
      </c>
      <c r="D197" s="22" t="s">
        <v>30</v>
      </c>
      <c r="E197" s="30" t="s">
        <v>31</v>
      </c>
      <c r="F197" s="22" t="s">
        <v>32</v>
      </c>
      <c r="G197" s="30" t="s">
        <v>33</v>
      </c>
    </row>
    <row r="198" spans="1:7" x14ac:dyDescent="0.25">
      <c r="A198" t="s">
        <v>84</v>
      </c>
      <c r="B198" s="24" t="s">
        <v>34</v>
      </c>
      <c r="C198" s="46"/>
      <c r="D198" s="25"/>
      <c r="E198" s="31"/>
      <c r="F198" s="25"/>
      <c r="G198" s="31" t="s">
        <v>35</v>
      </c>
    </row>
    <row r="199" spans="1:7" x14ac:dyDescent="0.25">
      <c r="B199" s="24" t="s">
        <v>36</v>
      </c>
      <c r="C199" s="46" t="s">
        <v>37</v>
      </c>
      <c r="D199" s="25" t="s">
        <v>38</v>
      </c>
      <c r="E199" s="31" t="s">
        <v>39</v>
      </c>
      <c r="F199" s="25" t="s">
        <v>39</v>
      </c>
      <c r="G199" s="31" t="s">
        <v>40</v>
      </c>
    </row>
    <row r="200" spans="1:7" x14ac:dyDescent="0.25">
      <c r="A200" t="s">
        <v>41</v>
      </c>
      <c r="B200" s="27" t="s">
        <v>42</v>
      </c>
      <c r="C200" s="47" t="s">
        <v>43</v>
      </c>
      <c r="D200" s="28" t="s">
        <v>44</v>
      </c>
      <c r="E200" s="32" t="s">
        <v>45</v>
      </c>
      <c r="F200" s="28" t="s">
        <v>46</v>
      </c>
      <c r="G200" s="32" t="s">
        <v>47</v>
      </c>
    </row>
    <row r="201" spans="1:7" x14ac:dyDescent="0.25">
      <c r="A201" s="6"/>
      <c r="B201" s="17"/>
      <c r="C201" s="48"/>
      <c r="D201" s="17"/>
      <c r="E201" s="14"/>
      <c r="F201" s="17"/>
      <c r="G201" s="14"/>
    </row>
    <row r="202" spans="1:7" x14ac:dyDescent="0.25">
      <c r="A202" s="7"/>
      <c r="B202" s="17"/>
      <c r="C202" s="48"/>
      <c r="D202" s="17"/>
      <c r="E202" s="14"/>
      <c r="F202" s="17"/>
      <c r="G202" s="14"/>
    </row>
    <row r="203" spans="1:7" x14ac:dyDescent="0.25">
      <c r="A203" s="7"/>
      <c r="B203" s="17"/>
      <c r="C203" s="48"/>
      <c r="D203" s="17"/>
      <c r="E203" s="14"/>
      <c r="F203" s="17"/>
      <c r="G203" s="14">
        <f>SUM(B203:F203)</f>
        <v>0</v>
      </c>
    </row>
    <row r="204" spans="1:7" x14ac:dyDescent="0.25">
      <c r="A204" s="7"/>
      <c r="B204" s="17"/>
      <c r="C204" s="48"/>
      <c r="D204" s="17"/>
      <c r="E204" s="14"/>
      <c r="F204" s="17"/>
      <c r="G204" s="14">
        <f t="shared" ref="G204:G220" si="11">SUM(B204:F204)</f>
        <v>0</v>
      </c>
    </row>
    <row r="205" spans="1:7" x14ac:dyDescent="0.25">
      <c r="A205" s="7"/>
      <c r="B205" s="17"/>
      <c r="C205" s="48"/>
      <c r="D205" s="17"/>
      <c r="E205" s="14"/>
      <c r="F205" s="17"/>
      <c r="G205" s="14">
        <f t="shared" si="11"/>
        <v>0</v>
      </c>
    </row>
    <row r="206" spans="1:7" x14ac:dyDescent="0.25">
      <c r="A206" s="7"/>
      <c r="B206" s="17"/>
      <c r="C206" s="48"/>
      <c r="D206" s="17"/>
      <c r="E206" s="14"/>
      <c r="F206" s="17"/>
      <c r="G206" s="14">
        <f t="shared" si="11"/>
        <v>0</v>
      </c>
    </row>
    <row r="207" spans="1:7" x14ac:dyDescent="0.25">
      <c r="A207" s="7"/>
      <c r="B207" s="17"/>
      <c r="C207" s="48"/>
      <c r="D207" s="17"/>
      <c r="E207" s="14"/>
      <c r="F207" s="17"/>
      <c r="G207" s="14">
        <f t="shared" si="11"/>
        <v>0</v>
      </c>
    </row>
    <row r="208" spans="1:7" x14ac:dyDescent="0.25">
      <c r="A208" s="7"/>
      <c r="B208" s="17"/>
      <c r="C208" s="48"/>
      <c r="D208" s="17"/>
      <c r="E208" s="14"/>
      <c r="F208" s="17"/>
      <c r="G208" s="14">
        <f t="shared" si="11"/>
        <v>0</v>
      </c>
    </row>
    <row r="209" spans="1:7" x14ac:dyDescent="0.25">
      <c r="A209" s="7"/>
      <c r="B209" s="17"/>
      <c r="C209" s="48"/>
      <c r="D209" s="17"/>
      <c r="E209" s="14"/>
      <c r="F209" s="17"/>
      <c r="G209" s="14">
        <f t="shared" si="11"/>
        <v>0</v>
      </c>
    </row>
    <row r="210" spans="1:7" x14ac:dyDescent="0.25">
      <c r="A210" s="7"/>
      <c r="B210" s="17"/>
      <c r="C210" s="48"/>
      <c r="D210" s="17"/>
      <c r="E210" s="14"/>
      <c r="F210" s="17"/>
      <c r="G210" s="14">
        <f t="shared" si="11"/>
        <v>0</v>
      </c>
    </row>
    <row r="211" spans="1:7" x14ac:dyDescent="0.25">
      <c r="A211" s="7"/>
      <c r="B211" s="17"/>
      <c r="C211" s="48"/>
      <c r="D211" s="17"/>
      <c r="E211" s="14"/>
      <c r="F211" s="17"/>
      <c r="G211" s="14">
        <f t="shared" si="11"/>
        <v>0</v>
      </c>
    </row>
    <row r="212" spans="1:7" x14ac:dyDescent="0.25">
      <c r="A212" s="7"/>
      <c r="B212" s="17"/>
      <c r="C212" s="48"/>
      <c r="D212" s="17"/>
      <c r="E212" s="14"/>
      <c r="F212" s="17"/>
      <c r="G212" s="14">
        <f t="shared" si="11"/>
        <v>0</v>
      </c>
    </row>
    <row r="213" spans="1:7" x14ac:dyDescent="0.25">
      <c r="A213" s="7"/>
      <c r="B213" s="17"/>
      <c r="C213" s="48"/>
      <c r="D213" s="17"/>
      <c r="E213" s="14"/>
      <c r="F213" s="17"/>
      <c r="G213" s="14">
        <f t="shared" si="11"/>
        <v>0</v>
      </c>
    </row>
    <row r="214" spans="1:7" x14ac:dyDescent="0.25">
      <c r="A214" s="7"/>
      <c r="B214" s="17"/>
      <c r="C214" s="48"/>
      <c r="D214" s="17"/>
      <c r="E214" s="14"/>
      <c r="F214" s="17"/>
      <c r="G214" s="14">
        <f t="shared" si="11"/>
        <v>0</v>
      </c>
    </row>
    <row r="215" spans="1:7" x14ac:dyDescent="0.25">
      <c r="A215" s="7"/>
      <c r="B215" s="17"/>
      <c r="C215" s="48"/>
      <c r="D215" s="17"/>
      <c r="E215" s="14"/>
      <c r="F215" s="17"/>
      <c r="G215" s="14">
        <f t="shared" si="11"/>
        <v>0</v>
      </c>
    </row>
    <row r="216" spans="1:7" x14ac:dyDescent="0.25">
      <c r="A216" s="7"/>
      <c r="B216" s="17"/>
      <c r="C216" s="48"/>
      <c r="D216" s="17"/>
      <c r="E216" s="14"/>
      <c r="F216" s="17"/>
      <c r="G216" s="14">
        <f t="shared" si="11"/>
        <v>0</v>
      </c>
    </row>
    <row r="217" spans="1:7" x14ac:dyDescent="0.25">
      <c r="A217" s="7"/>
      <c r="B217" s="17"/>
      <c r="C217" s="48"/>
      <c r="D217" s="17"/>
      <c r="E217" s="14"/>
      <c r="F217" s="17"/>
      <c r="G217" s="14">
        <f t="shared" si="11"/>
        <v>0</v>
      </c>
    </row>
    <row r="218" spans="1:7" x14ac:dyDescent="0.25">
      <c r="A218" s="7"/>
      <c r="B218" s="17"/>
      <c r="C218" s="48"/>
      <c r="D218" s="17"/>
      <c r="E218" s="14"/>
      <c r="F218" s="17"/>
      <c r="G218" s="14">
        <f t="shared" si="11"/>
        <v>0</v>
      </c>
    </row>
    <row r="219" spans="1:7" x14ac:dyDescent="0.25">
      <c r="A219" s="7"/>
      <c r="B219" s="17"/>
      <c r="C219" s="48"/>
      <c r="D219" s="17"/>
      <c r="E219" s="14"/>
      <c r="F219" s="17"/>
      <c r="G219" s="14">
        <f t="shared" si="11"/>
        <v>0</v>
      </c>
    </row>
    <row r="220" spans="1:7" x14ac:dyDescent="0.25">
      <c r="A220" s="7"/>
      <c r="B220" s="17"/>
      <c r="C220" s="48"/>
      <c r="D220" s="17"/>
      <c r="E220" s="14"/>
      <c r="F220" s="17"/>
      <c r="G220" s="14">
        <f t="shared" si="11"/>
        <v>0</v>
      </c>
    </row>
    <row r="221" spans="1:7" x14ac:dyDescent="0.25">
      <c r="A221" s="12" t="s">
        <v>79</v>
      </c>
      <c r="B221" s="33"/>
      <c r="C221" s="49"/>
      <c r="D221" s="33">
        <f>SUM(D201:D220)</f>
        <v>0</v>
      </c>
      <c r="E221" s="15"/>
      <c r="F221" s="33"/>
      <c r="G221" s="15">
        <f>SUM(G201:G220)</f>
        <v>0</v>
      </c>
    </row>
    <row r="223" spans="1:7" x14ac:dyDescent="0.25">
      <c r="A223" t="s">
        <v>21</v>
      </c>
      <c r="F223" t="s">
        <v>22</v>
      </c>
      <c r="G223" s="91">
        <f>$G$1</f>
        <v>0</v>
      </c>
    </row>
    <row r="224" spans="1:7" x14ac:dyDescent="0.25">
      <c r="F224" t="s">
        <v>23</v>
      </c>
      <c r="G224" s="25" t="s">
        <v>24</v>
      </c>
    </row>
    <row r="225" spans="1:7" x14ac:dyDescent="0.25">
      <c r="A225" t="s">
        <v>25</v>
      </c>
      <c r="D225" s="13" t="str">
        <f>+D191</f>
        <v>PROVIDER NAME:</v>
      </c>
      <c r="E225" s="107">
        <f>+$E$3</f>
        <v>0</v>
      </c>
      <c r="F225" s="107"/>
    </row>
    <row r="227" spans="1:7" x14ac:dyDescent="0.25">
      <c r="A227" t="str">
        <f>A5</f>
        <v>BUDGET YEAR:  JANUARY 1, ____ TO SEPTEMBER 30, ___</v>
      </c>
    </row>
    <row r="230" spans="1:7" x14ac:dyDescent="0.25">
      <c r="D230" t="s">
        <v>27</v>
      </c>
    </row>
    <row r="231" spans="1:7" x14ac:dyDescent="0.25">
      <c r="B231" s="30" t="s">
        <v>28</v>
      </c>
      <c r="C231" s="22" t="s">
        <v>29</v>
      </c>
      <c r="D231" s="30" t="s">
        <v>30</v>
      </c>
      <c r="E231" s="22" t="s">
        <v>31</v>
      </c>
      <c r="F231" s="30" t="s">
        <v>32</v>
      </c>
      <c r="G231" s="30" t="s">
        <v>33</v>
      </c>
    </row>
    <row r="232" spans="1:7" x14ac:dyDescent="0.25">
      <c r="A232" t="s">
        <v>85</v>
      </c>
      <c r="B232" s="31" t="s">
        <v>34</v>
      </c>
      <c r="C232" s="25"/>
      <c r="D232" s="31"/>
      <c r="E232" s="25"/>
      <c r="F232" s="31"/>
      <c r="G232" s="31" t="s">
        <v>35</v>
      </c>
    </row>
    <row r="233" spans="1:7" x14ac:dyDescent="0.25">
      <c r="B233" s="31" t="s">
        <v>36</v>
      </c>
      <c r="C233" s="25" t="s">
        <v>37</v>
      </c>
      <c r="D233" s="31" t="s">
        <v>38</v>
      </c>
      <c r="E233" s="25" t="s">
        <v>39</v>
      </c>
      <c r="F233" s="31" t="s">
        <v>39</v>
      </c>
      <c r="G233" s="31" t="s">
        <v>40</v>
      </c>
    </row>
    <row r="234" spans="1:7" x14ac:dyDescent="0.25">
      <c r="A234" t="s">
        <v>41</v>
      </c>
      <c r="B234" s="31" t="s">
        <v>42</v>
      </c>
      <c r="C234" s="25" t="s">
        <v>43</v>
      </c>
      <c r="D234" s="31" t="s">
        <v>44</v>
      </c>
      <c r="E234" s="25" t="s">
        <v>45</v>
      </c>
      <c r="F234" s="31" t="s">
        <v>46</v>
      </c>
      <c r="G234" s="31" t="s">
        <v>47</v>
      </c>
    </row>
    <row r="235" spans="1:7" x14ac:dyDescent="0.25">
      <c r="A235" s="1"/>
      <c r="B235" s="40"/>
      <c r="C235" s="34"/>
      <c r="D235" s="40"/>
      <c r="E235" s="34"/>
      <c r="F235" s="40"/>
      <c r="G235" s="40"/>
    </row>
    <row r="236" spans="1:7" x14ac:dyDescent="0.25">
      <c r="A236" s="2"/>
      <c r="B236" s="14"/>
      <c r="C236" s="17"/>
      <c r="D236" s="14"/>
      <c r="E236" s="17"/>
      <c r="F236" s="14"/>
      <c r="G236" s="14">
        <f>SUM(B236:F236)</f>
        <v>0</v>
      </c>
    </row>
    <row r="237" spans="1:7" x14ac:dyDescent="0.25">
      <c r="A237" s="2"/>
      <c r="B237" s="14"/>
      <c r="C237" s="17"/>
      <c r="D237" s="14"/>
      <c r="E237" s="17"/>
      <c r="F237" s="14"/>
      <c r="G237" s="14">
        <f>SUM(B237:F237)</f>
        <v>0</v>
      </c>
    </row>
    <row r="238" spans="1:7" x14ac:dyDescent="0.25">
      <c r="A238" s="2"/>
      <c r="B238" s="14"/>
      <c r="C238" s="17"/>
      <c r="D238" s="14"/>
      <c r="E238" s="17"/>
      <c r="F238" s="14"/>
      <c r="G238" s="14">
        <f t="shared" ref="G238:G254" si="12">SUM(B238:F238)</f>
        <v>0</v>
      </c>
    </row>
    <row r="239" spans="1:7" x14ac:dyDescent="0.25">
      <c r="A239" s="2"/>
      <c r="B239" s="14"/>
      <c r="C239" s="17"/>
      <c r="D239" s="14"/>
      <c r="E239" s="17"/>
      <c r="F239" s="14"/>
      <c r="G239" s="14">
        <f t="shared" si="12"/>
        <v>0</v>
      </c>
    </row>
    <row r="240" spans="1:7" x14ac:dyDescent="0.25">
      <c r="A240" s="2"/>
      <c r="B240" s="14"/>
      <c r="C240" s="17"/>
      <c r="D240" s="14"/>
      <c r="E240" s="17"/>
      <c r="F240" s="14"/>
      <c r="G240" s="14">
        <f t="shared" si="12"/>
        <v>0</v>
      </c>
    </row>
    <row r="241" spans="1:7" x14ac:dyDescent="0.25">
      <c r="A241" s="2"/>
      <c r="B241" s="14"/>
      <c r="C241" s="17"/>
      <c r="D241" s="14"/>
      <c r="E241" s="17"/>
      <c r="F241" s="14"/>
      <c r="G241" s="14">
        <f t="shared" si="12"/>
        <v>0</v>
      </c>
    </row>
    <row r="242" spans="1:7" x14ac:dyDescent="0.25">
      <c r="A242" s="2"/>
      <c r="B242" s="14"/>
      <c r="C242" s="17"/>
      <c r="D242" s="14"/>
      <c r="E242" s="17"/>
      <c r="F242" s="14"/>
      <c r="G242" s="14">
        <f t="shared" si="12"/>
        <v>0</v>
      </c>
    </row>
    <row r="243" spans="1:7" x14ac:dyDescent="0.25">
      <c r="A243" s="2"/>
      <c r="B243" s="14"/>
      <c r="C243" s="17"/>
      <c r="D243" s="14"/>
      <c r="E243" s="17"/>
      <c r="F243" s="14"/>
      <c r="G243" s="14">
        <f t="shared" si="12"/>
        <v>0</v>
      </c>
    </row>
    <row r="244" spans="1:7" x14ac:dyDescent="0.25">
      <c r="A244" s="2"/>
      <c r="B244" s="14"/>
      <c r="C244" s="17"/>
      <c r="D244" s="14"/>
      <c r="E244" s="17"/>
      <c r="F244" s="14"/>
      <c r="G244" s="14">
        <f t="shared" si="12"/>
        <v>0</v>
      </c>
    </row>
    <row r="245" spans="1:7" x14ac:dyDescent="0.25">
      <c r="A245" s="2"/>
      <c r="B245" s="14"/>
      <c r="C245" s="17"/>
      <c r="D245" s="14"/>
      <c r="E245" s="17"/>
      <c r="F245" s="14"/>
      <c r="G245" s="14">
        <f t="shared" si="12"/>
        <v>0</v>
      </c>
    </row>
    <row r="246" spans="1:7" x14ac:dyDescent="0.25">
      <c r="A246" s="2"/>
      <c r="B246" s="14"/>
      <c r="C246" s="17"/>
      <c r="D246" s="14"/>
      <c r="E246" s="17"/>
      <c r="F246" s="14"/>
      <c r="G246" s="14">
        <f t="shared" si="12"/>
        <v>0</v>
      </c>
    </row>
    <row r="247" spans="1:7" x14ac:dyDescent="0.25">
      <c r="A247" s="2"/>
      <c r="B247" s="14"/>
      <c r="C247" s="17"/>
      <c r="D247" s="14"/>
      <c r="E247" s="17"/>
      <c r="F247" s="14"/>
      <c r="G247" s="14">
        <f t="shared" si="12"/>
        <v>0</v>
      </c>
    </row>
    <row r="248" spans="1:7" x14ac:dyDescent="0.25">
      <c r="A248" s="2"/>
      <c r="B248" s="14"/>
      <c r="C248" s="17"/>
      <c r="D248" s="14"/>
      <c r="E248" s="17"/>
      <c r="F248" s="14"/>
      <c r="G248" s="14">
        <f t="shared" si="12"/>
        <v>0</v>
      </c>
    </row>
    <row r="249" spans="1:7" x14ac:dyDescent="0.25">
      <c r="A249" s="2"/>
      <c r="B249" s="14"/>
      <c r="C249" s="17"/>
      <c r="D249" s="14"/>
      <c r="E249" s="17"/>
      <c r="F249" s="14"/>
      <c r="G249" s="14">
        <f t="shared" si="12"/>
        <v>0</v>
      </c>
    </row>
    <row r="250" spans="1:7" x14ac:dyDescent="0.25">
      <c r="A250" s="2"/>
      <c r="B250" s="14"/>
      <c r="C250" s="17"/>
      <c r="D250" s="14"/>
      <c r="E250" s="17"/>
      <c r="F250" s="14"/>
      <c r="G250" s="14">
        <f t="shared" si="12"/>
        <v>0</v>
      </c>
    </row>
    <row r="251" spans="1:7" x14ac:dyDescent="0.25">
      <c r="A251" s="2"/>
      <c r="B251" s="14"/>
      <c r="C251" s="17"/>
      <c r="D251" s="14"/>
      <c r="E251" s="17"/>
      <c r="F251" s="14"/>
      <c r="G251" s="14">
        <f t="shared" si="12"/>
        <v>0</v>
      </c>
    </row>
    <row r="252" spans="1:7" x14ac:dyDescent="0.25">
      <c r="A252" s="2"/>
      <c r="B252" s="14"/>
      <c r="C252" s="17"/>
      <c r="D252" s="14"/>
      <c r="E252" s="17"/>
      <c r="F252" s="14"/>
      <c r="G252" s="14">
        <f t="shared" si="12"/>
        <v>0</v>
      </c>
    </row>
    <row r="253" spans="1:7" x14ac:dyDescent="0.25">
      <c r="A253" s="2"/>
      <c r="B253" s="14"/>
      <c r="C253" s="17"/>
      <c r="D253" s="14"/>
      <c r="E253" s="17"/>
      <c r="F253" s="14"/>
      <c r="G253" s="14">
        <f t="shared" si="12"/>
        <v>0</v>
      </c>
    </row>
    <row r="254" spans="1:7" x14ac:dyDescent="0.25">
      <c r="A254" s="2"/>
      <c r="B254" s="14"/>
      <c r="C254" s="17"/>
      <c r="D254" s="14"/>
      <c r="E254" s="17"/>
      <c r="F254" s="14"/>
      <c r="G254" s="14">
        <f t="shared" si="12"/>
        <v>0</v>
      </c>
    </row>
    <row r="255" spans="1:7" x14ac:dyDescent="0.25">
      <c r="A255" s="9" t="s">
        <v>79</v>
      </c>
      <c r="B255" s="15"/>
      <c r="C255" s="33">
        <f>SUM(C235:C254)</f>
        <v>0</v>
      </c>
      <c r="D255" s="15">
        <f>SUM(D235:D254)</f>
        <v>0</v>
      </c>
      <c r="E255" s="33"/>
      <c r="F255" s="15"/>
      <c r="G255" s="15">
        <f>SUM(G235:G254)</f>
        <v>0</v>
      </c>
    </row>
    <row r="271" ht="12.75" customHeight="1" x14ac:dyDescent="0.25"/>
    <row r="280" ht="12.75" customHeight="1" x14ac:dyDescent="0.25"/>
  </sheetData>
  <mergeCells count="17">
    <mergeCell ref="I100:M105"/>
    <mergeCell ref="E123:F123"/>
    <mergeCell ref="E157:F157"/>
    <mergeCell ref="E191:F191"/>
    <mergeCell ref="E225:F225"/>
    <mergeCell ref="E3:F3"/>
    <mergeCell ref="E28:F28"/>
    <mergeCell ref="E58:F58"/>
    <mergeCell ref="E89:F89"/>
    <mergeCell ref="I9:P10"/>
    <mergeCell ref="I22:P23"/>
    <mergeCell ref="I63:P65"/>
    <mergeCell ref="I66:P68"/>
    <mergeCell ref="I24:P27"/>
    <mergeCell ref="I20:P21"/>
    <mergeCell ref="I12:P13"/>
    <mergeCell ref="I15:P17"/>
  </mergeCells>
  <phoneticPr fontId="0" type="noConversion"/>
  <printOptions horizontalCentered="1"/>
  <pageMargins left="0" right="0" top="0" bottom="0" header="0" footer="0"/>
  <pageSetup paperSize="5" scale="31" orientation="portrait" r:id="rId1"/>
  <headerFooter alignWithMargins="0"/>
  <rowBreaks count="7" manualBreakCount="7">
    <brk id="23" max="6" man="1"/>
    <brk id="54" max="6" man="1"/>
    <brk id="85" max="6" man="1"/>
    <brk id="119" max="6" man="1"/>
    <brk id="153" max="6" man="1"/>
    <brk id="187" max="6" man="1"/>
    <brk id="22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58"/>
  <sheetViews>
    <sheetView view="pageBreakPreview" zoomScale="115" zoomScaleNormal="100" zoomScaleSheetLayoutView="115" workbookViewId="0">
      <selection activeCell="H58" sqref="H58"/>
    </sheetView>
  </sheetViews>
  <sheetFormatPr defaultColWidth="9.109375" defaultRowHeight="13.2" x14ac:dyDescent="0.25"/>
  <cols>
    <col min="1" max="1" width="3.109375" style="5" customWidth="1"/>
    <col min="2" max="2" width="4.88671875" style="5" customWidth="1"/>
    <col min="3" max="3" width="22.6640625" style="5" customWidth="1"/>
    <col min="4" max="4" width="5.33203125" style="5" customWidth="1"/>
    <col min="5" max="5" width="6.88671875" style="5" customWidth="1"/>
    <col min="6" max="6" width="8.44140625" style="5" customWidth="1"/>
    <col min="7" max="7" width="1.6640625" style="5" customWidth="1"/>
    <col min="8" max="8" width="10" style="5" customWidth="1"/>
    <col min="9" max="9" width="8" style="5" customWidth="1"/>
    <col min="10" max="10" width="10.6640625" style="5" customWidth="1"/>
    <col min="11" max="11" width="8.88671875" style="5" customWidth="1"/>
    <col min="12" max="12" width="10.88671875" style="5" customWidth="1"/>
    <col min="13" max="13" width="7.33203125" style="5" customWidth="1"/>
    <col min="14" max="14" width="1.88671875" style="5" customWidth="1"/>
    <col min="15" max="15" width="9.5546875" style="5" customWidth="1"/>
    <col min="16" max="16" width="5.33203125" style="5" customWidth="1"/>
    <col min="17" max="17" width="10.44140625" style="5" customWidth="1"/>
    <col min="18" max="18" width="4" style="102" bestFit="1" customWidth="1"/>
    <col min="19" max="19" width="3" style="102" customWidth="1"/>
    <col min="20" max="20" width="15.109375" style="5" bestFit="1" customWidth="1"/>
    <col min="21" max="21" width="3.33203125" style="5" customWidth="1"/>
    <col min="22" max="24" width="9.109375" style="5"/>
    <col min="25" max="25" width="2.5546875" style="5" bestFit="1" customWidth="1"/>
    <col min="26" max="255" width="9.109375" style="5"/>
    <col min="256" max="256" width="3.109375" style="5" customWidth="1"/>
    <col min="257" max="257" width="4.88671875" style="5" customWidth="1"/>
    <col min="258" max="258" width="22.6640625" style="5" customWidth="1"/>
    <col min="259" max="259" width="5.33203125" style="5" customWidth="1"/>
    <col min="260" max="260" width="6.88671875" style="5" customWidth="1"/>
    <col min="261" max="261" width="8.44140625" style="5" customWidth="1"/>
    <col min="262" max="262" width="1.6640625" style="5" customWidth="1"/>
    <col min="263" max="263" width="10" style="5" customWidth="1"/>
    <col min="264" max="264" width="8" style="5" customWidth="1"/>
    <col min="265" max="265" width="10.6640625" style="5" customWidth="1"/>
    <col min="266" max="266" width="8.88671875" style="5" customWidth="1"/>
    <col min="267" max="267" width="10.88671875" style="5" customWidth="1"/>
    <col min="268" max="268" width="7.33203125" style="5" customWidth="1"/>
    <col min="269" max="269" width="1.88671875" style="5" customWidth="1"/>
    <col min="270" max="270" width="9.5546875" style="5" customWidth="1"/>
    <col min="271" max="271" width="8.5546875" style="5" customWidth="1"/>
    <col min="272" max="272" width="10.44140625" style="5" customWidth="1"/>
    <col min="273" max="273" width="8.44140625" style="5" customWidth="1"/>
    <col min="274" max="274" width="11.109375" style="5" customWidth="1"/>
    <col min="275" max="275" width="7.109375" style="5" customWidth="1"/>
    <col min="276" max="276" width="1.5546875" style="5" customWidth="1"/>
    <col min="277" max="511" width="9.109375" style="5"/>
    <col min="512" max="512" width="3.109375" style="5" customWidth="1"/>
    <col min="513" max="513" width="4.88671875" style="5" customWidth="1"/>
    <col min="514" max="514" width="22.6640625" style="5" customWidth="1"/>
    <col min="515" max="515" width="5.33203125" style="5" customWidth="1"/>
    <col min="516" max="516" width="6.88671875" style="5" customWidth="1"/>
    <col min="517" max="517" width="8.44140625" style="5" customWidth="1"/>
    <col min="518" max="518" width="1.6640625" style="5" customWidth="1"/>
    <col min="519" max="519" width="10" style="5" customWidth="1"/>
    <col min="520" max="520" width="8" style="5" customWidth="1"/>
    <col min="521" max="521" width="10.6640625" style="5" customWidth="1"/>
    <col min="522" max="522" width="8.88671875" style="5" customWidth="1"/>
    <col min="523" max="523" width="10.88671875" style="5" customWidth="1"/>
    <col min="524" max="524" width="7.33203125" style="5" customWidth="1"/>
    <col min="525" max="525" width="1.88671875" style="5" customWidth="1"/>
    <col min="526" max="526" width="9.5546875" style="5" customWidth="1"/>
    <col min="527" max="527" width="8.5546875" style="5" customWidth="1"/>
    <col min="528" max="528" width="10.44140625" style="5" customWidth="1"/>
    <col min="529" max="529" width="8.44140625" style="5" customWidth="1"/>
    <col min="530" max="530" width="11.109375" style="5" customWidth="1"/>
    <col min="531" max="531" width="7.109375" style="5" customWidth="1"/>
    <col min="532" max="532" width="1.5546875" style="5" customWidth="1"/>
    <col min="533" max="767" width="9.109375" style="5"/>
    <col min="768" max="768" width="3.109375" style="5" customWidth="1"/>
    <col min="769" max="769" width="4.88671875" style="5" customWidth="1"/>
    <col min="770" max="770" width="22.6640625" style="5" customWidth="1"/>
    <col min="771" max="771" width="5.33203125" style="5" customWidth="1"/>
    <col min="772" max="772" width="6.88671875" style="5" customWidth="1"/>
    <col min="773" max="773" width="8.44140625" style="5" customWidth="1"/>
    <col min="774" max="774" width="1.6640625" style="5" customWidth="1"/>
    <col min="775" max="775" width="10" style="5" customWidth="1"/>
    <col min="776" max="776" width="8" style="5" customWidth="1"/>
    <col min="777" max="777" width="10.6640625" style="5" customWidth="1"/>
    <col min="778" max="778" width="8.88671875" style="5" customWidth="1"/>
    <col min="779" max="779" width="10.88671875" style="5" customWidth="1"/>
    <col min="780" max="780" width="7.33203125" style="5" customWidth="1"/>
    <col min="781" max="781" width="1.88671875" style="5" customWidth="1"/>
    <col min="782" max="782" width="9.5546875" style="5" customWidth="1"/>
    <col min="783" max="783" width="8.5546875" style="5" customWidth="1"/>
    <col min="784" max="784" width="10.44140625" style="5" customWidth="1"/>
    <col min="785" max="785" width="8.44140625" style="5" customWidth="1"/>
    <col min="786" max="786" width="11.109375" style="5" customWidth="1"/>
    <col min="787" max="787" width="7.109375" style="5" customWidth="1"/>
    <col min="788" max="788" width="1.5546875" style="5" customWidth="1"/>
    <col min="789" max="1023" width="9.109375" style="5"/>
    <col min="1024" max="1024" width="3.109375" style="5" customWidth="1"/>
    <col min="1025" max="1025" width="4.88671875" style="5" customWidth="1"/>
    <col min="1026" max="1026" width="22.6640625" style="5" customWidth="1"/>
    <col min="1027" max="1027" width="5.33203125" style="5" customWidth="1"/>
    <col min="1028" max="1028" width="6.88671875" style="5" customWidth="1"/>
    <col min="1029" max="1029" width="8.44140625" style="5" customWidth="1"/>
    <col min="1030" max="1030" width="1.6640625" style="5" customWidth="1"/>
    <col min="1031" max="1031" width="10" style="5" customWidth="1"/>
    <col min="1032" max="1032" width="8" style="5" customWidth="1"/>
    <col min="1033" max="1033" width="10.6640625" style="5" customWidth="1"/>
    <col min="1034" max="1034" width="8.88671875" style="5" customWidth="1"/>
    <col min="1035" max="1035" width="10.88671875" style="5" customWidth="1"/>
    <col min="1036" max="1036" width="7.33203125" style="5" customWidth="1"/>
    <col min="1037" max="1037" width="1.88671875" style="5" customWidth="1"/>
    <col min="1038" max="1038" width="9.5546875" style="5" customWidth="1"/>
    <col min="1039" max="1039" width="8.5546875" style="5" customWidth="1"/>
    <col min="1040" max="1040" width="10.44140625" style="5" customWidth="1"/>
    <col min="1041" max="1041" width="8.44140625" style="5" customWidth="1"/>
    <col min="1042" max="1042" width="11.109375" style="5" customWidth="1"/>
    <col min="1043" max="1043" width="7.109375" style="5" customWidth="1"/>
    <col min="1044" max="1044" width="1.5546875" style="5" customWidth="1"/>
    <col min="1045" max="1279" width="9.109375" style="5"/>
    <col min="1280" max="1280" width="3.109375" style="5" customWidth="1"/>
    <col min="1281" max="1281" width="4.88671875" style="5" customWidth="1"/>
    <col min="1282" max="1282" width="22.6640625" style="5" customWidth="1"/>
    <col min="1283" max="1283" width="5.33203125" style="5" customWidth="1"/>
    <col min="1284" max="1284" width="6.88671875" style="5" customWidth="1"/>
    <col min="1285" max="1285" width="8.44140625" style="5" customWidth="1"/>
    <col min="1286" max="1286" width="1.6640625" style="5" customWidth="1"/>
    <col min="1287" max="1287" width="10" style="5" customWidth="1"/>
    <col min="1288" max="1288" width="8" style="5" customWidth="1"/>
    <col min="1289" max="1289" width="10.6640625" style="5" customWidth="1"/>
    <col min="1290" max="1290" width="8.88671875" style="5" customWidth="1"/>
    <col min="1291" max="1291" width="10.88671875" style="5" customWidth="1"/>
    <col min="1292" max="1292" width="7.33203125" style="5" customWidth="1"/>
    <col min="1293" max="1293" width="1.88671875" style="5" customWidth="1"/>
    <col min="1294" max="1294" width="9.5546875" style="5" customWidth="1"/>
    <col min="1295" max="1295" width="8.5546875" style="5" customWidth="1"/>
    <col min="1296" max="1296" width="10.44140625" style="5" customWidth="1"/>
    <col min="1297" max="1297" width="8.44140625" style="5" customWidth="1"/>
    <col min="1298" max="1298" width="11.109375" style="5" customWidth="1"/>
    <col min="1299" max="1299" width="7.109375" style="5" customWidth="1"/>
    <col min="1300" max="1300" width="1.5546875" style="5" customWidth="1"/>
    <col min="1301" max="1535" width="9.109375" style="5"/>
    <col min="1536" max="1536" width="3.109375" style="5" customWidth="1"/>
    <col min="1537" max="1537" width="4.88671875" style="5" customWidth="1"/>
    <col min="1538" max="1538" width="22.6640625" style="5" customWidth="1"/>
    <col min="1539" max="1539" width="5.33203125" style="5" customWidth="1"/>
    <col min="1540" max="1540" width="6.88671875" style="5" customWidth="1"/>
    <col min="1541" max="1541" width="8.44140625" style="5" customWidth="1"/>
    <col min="1542" max="1542" width="1.6640625" style="5" customWidth="1"/>
    <col min="1543" max="1543" width="10" style="5" customWidth="1"/>
    <col min="1544" max="1544" width="8" style="5" customWidth="1"/>
    <col min="1545" max="1545" width="10.6640625" style="5" customWidth="1"/>
    <col min="1546" max="1546" width="8.88671875" style="5" customWidth="1"/>
    <col min="1547" max="1547" width="10.88671875" style="5" customWidth="1"/>
    <col min="1548" max="1548" width="7.33203125" style="5" customWidth="1"/>
    <col min="1549" max="1549" width="1.88671875" style="5" customWidth="1"/>
    <col min="1550" max="1550" width="9.5546875" style="5" customWidth="1"/>
    <col min="1551" max="1551" width="8.5546875" style="5" customWidth="1"/>
    <col min="1552" max="1552" width="10.44140625" style="5" customWidth="1"/>
    <col min="1553" max="1553" width="8.44140625" style="5" customWidth="1"/>
    <col min="1554" max="1554" width="11.109375" style="5" customWidth="1"/>
    <col min="1555" max="1555" width="7.109375" style="5" customWidth="1"/>
    <col min="1556" max="1556" width="1.5546875" style="5" customWidth="1"/>
    <col min="1557" max="1791" width="9.109375" style="5"/>
    <col min="1792" max="1792" width="3.109375" style="5" customWidth="1"/>
    <col min="1793" max="1793" width="4.88671875" style="5" customWidth="1"/>
    <col min="1794" max="1794" width="22.6640625" style="5" customWidth="1"/>
    <col min="1795" max="1795" width="5.33203125" style="5" customWidth="1"/>
    <col min="1796" max="1796" width="6.88671875" style="5" customWidth="1"/>
    <col min="1797" max="1797" width="8.44140625" style="5" customWidth="1"/>
    <col min="1798" max="1798" width="1.6640625" style="5" customWidth="1"/>
    <col min="1799" max="1799" width="10" style="5" customWidth="1"/>
    <col min="1800" max="1800" width="8" style="5" customWidth="1"/>
    <col min="1801" max="1801" width="10.6640625" style="5" customWidth="1"/>
    <col min="1802" max="1802" width="8.88671875" style="5" customWidth="1"/>
    <col min="1803" max="1803" width="10.88671875" style="5" customWidth="1"/>
    <col min="1804" max="1804" width="7.33203125" style="5" customWidth="1"/>
    <col min="1805" max="1805" width="1.88671875" style="5" customWidth="1"/>
    <col min="1806" max="1806" width="9.5546875" style="5" customWidth="1"/>
    <col min="1807" max="1807" width="8.5546875" style="5" customWidth="1"/>
    <col min="1808" max="1808" width="10.44140625" style="5" customWidth="1"/>
    <col min="1809" max="1809" width="8.44140625" style="5" customWidth="1"/>
    <col min="1810" max="1810" width="11.109375" style="5" customWidth="1"/>
    <col min="1811" max="1811" width="7.109375" style="5" customWidth="1"/>
    <col min="1812" max="1812" width="1.5546875" style="5" customWidth="1"/>
    <col min="1813" max="2047" width="9.109375" style="5"/>
    <col min="2048" max="2048" width="3.109375" style="5" customWidth="1"/>
    <col min="2049" max="2049" width="4.88671875" style="5" customWidth="1"/>
    <col min="2050" max="2050" width="22.6640625" style="5" customWidth="1"/>
    <col min="2051" max="2051" width="5.33203125" style="5" customWidth="1"/>
    <col min="2052" max="2052" width="6.88671875" style="5" customWidth="1"/>
    <col min="2053" max="2053" width="8.44140625" style="5" customWidth="1"/>
    <col min="2054" max="2054" width="1.6640625" style="5" customWidth="1"/>
    <col min="2055" max="2055" width="10" style="5" customWidth="1"/>
    <col min="2056" max="2056" width="8" style="5" customWidth="1"/>
    <col min="2057" max="2057" width="10.6640625" style="5" customWidth="1"/>
    <col min="2058" max="2058" width="8.88671875" style="5" customWidth="1"/>
    <col min="2059" max="2059" width="10.88671875" style="5" customWidth="1"/>
    <col min="2060" max="2060" width="7.33203125" style="5" customWidth="1"/>
    <col min="2061" max="2061" width="1.88671875" style="5" customWidth="1"/>
    <col min="2062" max="2062" width="9.5546875" style="5" customWidth="1"/>
    <col min="2063" max="2063" width="8.5546875" style="5" customWidth="1"/>
    <col min="2064" max="2064" width="10.44140625" style="5" customWidth="1"/>
    <col min="2065" max="2065" width="8.44140625" style="5" customWidth="1"/>
    <col min="2066" max="2066" width="11.109375" style="5" customWidth="1"/>
    <col min="2067" max="2067" width="7.109375" style="5" customWidth="1"/>
    <col min="2068" max="2068" width="1.5546875" style="5" customWidth="1"/>
    <col min="2069" max="2303" width="9.109375" style="5"/>
    <col min="2304" max="2304" width="3.109375" style="5" customWidth="1"/>
    <col min="2305" max="2305" width="4.88671875" style="5" customWidth="1"/>
    <col min="2306" max="2306" width="22.6640625" style="5" customWidth="1"/>
    <col min="2307" max="2307" width="5.33203125" style="5" customWidth="1"/>
    <col min="2308" max="2308" width="6.88671875" style="5" customWidth="1"/>
    <col min="2309" max="2309" width="8.44140625" style="5" customWidth="1"/>
    <col min="2310" max="2310" width="1.6640625" style="5" customWidth="1"/>
    <col min="2311" max="2311" width="10" style="5" customWidth="1"/>
    <col min="2312" max="2312" width="8" style="5" customWidth="1"/>
    <col min="2313" max="2313" width="10.6640625" style="5" customWidth="1"/>
    <col min="2314" max="2314" width="8.88671875" style="5" customWidth="1"/>
    <col min="2315" max="2315" width="10.88671875" style="5" customWidth="1"/>
    <col min="2316" max="2316" width="7.33203125" style="5" customWidth="1"/>
    <col min="2317" max="2317" width="1.88671875" style="5" customWidth="1"/>
    <col min="2318" max="2318" width="9.5546875" style="5" customWidth="1"/>
    <col min="2319" max="2319" width="8.5546875" style="5" customWidth="1"/>
    <col min="2320" max="2320" width="10.44140625" style="5" customWidth="1"/>
    <col min="2321" max="2321" width="8.44140625" style="5" customWidth="1"/>
    <col min="2322" max="2322" width="11.109375" style="5" customWidth="1"/>
    <col min="2323" max="2323" width="7.109375" style="5" customWidth="1"/>
    <col min="2324" max="2324" width="1.5546875" style="5" customWidth="1"/>
    <col min="2325" max="2559" width="9.109375" style="5"/>
    <col min="2560" max="2560" width="3.109375" style="5" customWidth="1"/>
    <col min="2561" max="2561" width="4.88671875" style="5" customWidth="1"/>
    <col min="2562" max="2562" width="22.6640625" style="5" customWidth="1"/>
    <col min="2563" max="2563" width="5.33203125" style="5" customWidth="1"/>
    <col min="2564" max="2564" width="6.88671875" style="5" customWidth="1"/>
    <col min="2565" max="2565" width="8.44140625" style="5" customWidth="1"/>
    <col min="2566" max="2566" width="1.6640625" style="5" customWidth="1"/>
    <col min="2567" max="2567" width="10" style="5" customWidth="1"/>
    <col min="2568" max="2568" width="8" style="5" customWidth="1"/>
    <col min="2569" max="2569" width="10.6640625" style="5" customWidth="1"/>
    <col min="2570" max="2570" width="8.88671875" style="5" customWidth="1"/>
    <col min="2571" max="2571" width="10.88671875" style="5" customWidth="1"/>
    <col min="2572" max="2572" width="7.33203125" style="5" customWidth="1"/>
    <col min="2573" max="2573" width="1.88671875" style="5" customWidth="1"/>
    <col min="2574" max="2574" width="9.5546875" style="5" customWidth="1"/>
    <col min="2575" max="2575" width="8.5546875" style="5" customWidth="1"/>
    <col min="2576" max="2576" width="10.44140625" style="5" customWidth="1"/>
    <col min="2577" max="2577" width="8.44140625" style="5" customWidth="1"/>
    <col min="2578" max="2578" width="11.109375" style="5" customWidth="1"/>
    <col min="2579" max="2579" width="7.109375" style="5" customWidth="1"/>
    <col min="2580" max="2580" width="1.5546875" style="5" customWidth="1"/>
    <col min="2581" max="2815" width="9.109375" style="5"/>
    <col min="2816" max="2816" width="3.109375" style="5" customWidth="1"/>
    <col min="2817" max="2817" width="4.88671875" style="5" customWidth="1"/>
    <col min="2818" max="2818" width="22.6640625" style="5" customWidth="1"/>
    <col min="2819" max="2819" width="5.33203125" style="5" customWidth="1"/>
    <col min="2820" max="2820" width="6.88671875" style="5" customWidth="1"/>
    <col min="2821" max="2821" width="8.44140625" style="5" customWidth="1"/>
    <col min="2822" max="2822" width="1.6640625" style="5" customWidth="1"/>
    <col min="2823" max="2823" width="10" style="5" customWidth="1"/>
    <col min="2824" max="2824" width="8" style="5" customWidth="1"/>
    <col min="2825" max="2825" width="10.6640625" style="5" customWidth="1"/>
    <col min="2826" max="2826" width="8.88671875" style="5" customWidth="1"/>
    <col min="2827" max="2827" width="10.88671875" style="5" customWidth="1"/>
    <col min="2828" max="2828" width="7.33203125" style="5" customWidth="1"/>
    <col min="2829" max="2829" width="1.88671875" style="5" customWidth="1"/>
    <col min="2830" max="2830" width="9.5546875" style="5" customWidth="1"/>
    <col min="2831" max="2831" width="8.5546875" style="5" customWidth="1"/>
    <col min="2832" max="2832" width="10.44140625" style="5" customWidth="1"/>
    <col min="2833" max="2833" width="8.44140625" style="5" customWidth="1"/>
    <col min="2834" max="2834" width="11.109375" style="5" customWidth="1"/>
    <col min="2835" max="2835" width="7.109375" style="5" customWidth="1"/>
    <col min="2836" max="2836" width="1.5546875" style="5" customWidth="1"/>
    <col min="2837" max="3071" width="9.109375" style="5"/>
    <col min="3072" max="3072" width="3.109375" style="5" customWidth="1"/>
    <col min="3073" max="3073" width="4.88671875" style="5" customWidth="1"/>
    <col min="3074" max="3074" width="22.6640625" style="5" customWidth="1"/>
    <col min="3075" max="3075" width="5.33203125" style="5" customWidth="1"/>
    <col min="3076" max="3076" width="6.88671875" style="5" customWidth="1"/>
    <col min="3077" max="3077" width="8.44140625" style="5" customWidth="1"/>
    <col min="3078" max="3078" width="1.6640625" style="5" customWidth="1"/>
    <col min="3079" max="3079" width="10" style="5" customWidth="1"/>
    <col min="3080" max="3080" width="8" style="5" customWidth="1"/>
    <col min="3081" max="3081" width="10.6640625" style="5" customWidth="1"/>
    <col min="3082" max="3082" width="8.88671875" style="5" customWidth="1"/>
    <col min="3083" max="3083" width="10.88671875" style="5" customWidth="1"/>
    <col min="3084" max="3084" width="7.33203125" style="5" customWidth="1"/>
    <col min="3085" max="3085" width="1.88671875" style="5" customWidth="1"/>
    <col min="3086" max="3086" width="9.5546875" style="5" customWidth="1"/>
    <col min="3087" max="3087" width="8.5546875" style="5" customWidth="1"/>
    <col min="3088" max="3088" width="10.44140625" style="5" customWidth="1"/>
    <col min="3089" max="3089" width="8.44140625" style="5" customWidth="1"/>
    <col min="3090" max="3090" width="11.109375" style="5" customWidth="1"/>
    <col min="3091" max="3091" width="7.109375" style="5" customWidth="1"/>
    <col min="3092" max="3092" width="1.5546875" style="5" customWidth="1"/>
    <col min="3093" max="3327" width="9.109375" style="5"/>
    <col min="3328" max="3328" width="3.109375" style="5" customWidth="1"/>
    <col min="3329" max="3329" width="4.88671875" style="5" customWidth="1"/>
    <col min="3330" max="3330" width="22.6640625" style="5" customWidth="1"/>
    <col min="3331" max="3331" width="5.33203125" style="5" customWidth="1"/>
    <col min="3332" max="3332" width="6.88671875" style="5" customWidth="1"/>
    <col min="3333" max="3333" width="8.44140625" style="5" customWidth="1"/>
    <col min="3334" max="3334" width="1.6640625" style="5" customWidth="1"/>
    <col min="3335" max="3335" width="10" style="5" customWidth="1"/>
    <col min="3336" max="3336" width="8" style="5" customWidth="1"/>
    <col min="3337" max="3337" width="10.6640625" style="5" customWidth="1"/>
    <col min="3338" max="3338" width="8.88671875" style="5" customWidth="1"/>
    <col min="3339" max="3339" width="10.88671875" style="5" customWidth="1"/>
    <col min="3340" max="3340" width="7.33203125" style="5" customWidth="1"/>
    <col min="3341" max="3341" width="1.88671875" style="5" customWidth="1"/>
    <col min="3342" max="3342" width="9.5546875" style="5" customWidth="1"/>
    <col min="3343" max="3343" width="8.5546875" style="5" customWidth="1"/>
    <col min="3344" max="3344" width="10.44140625" style="5" customWidth="1"/>
    <col min="3345" max="3345" width="8.44140625" style="5" customWidth="1"/>
    <col min="3346" max="3346" width="11.109375" style="5" customWidth="1"/>
    <col min="3347" max="3347" width="7.109375" style="5" customWidth="1"/>
    <col min="3348" max="3348" width="1.5546875" style="5" customWidth="1"/>
    <col min="3349" max="3583" width="9.109375" style="5"/>
    <col min="3584" max="3584" width="3.109375" style="5" customWidth="1"/>
    <col min="3585" max="3585" width="4.88671875" style="5" customWidth="1"/>
    <col min="3586" max="3586" width="22.6640625" style="5" customWidth="1"/>
    <col min="3587" max="3587" width="5.33203125" style="5" customWidth="1"/>
    <col min="3588" max="3588" width="6.88671875" style="5" customWidth="1"/>
    <col min="3589" max="3589" width="8.44140625" style="5" customWidth="1"/>
    <col min="3590" max="3590" width="1.6640625" style="5" customWidth="1"/>
    <col min="3591" max="3591" width="10" style="5" customWidth="1"/>
    <col min="3592" max="3592" width="8" style="5" customWidth="1"/>
    <col min="3593" max="3593" width="10.6640625" style="5" customWidth="1"/>
    <col min="3594" max="3594" width="8.88671875" style="5" customWidth="1"/>
    <col min="3595" max="3595" width="10.88671875" style="5" customWidth="1"/>
    <col min="3596" max="3596" width="7.33203125" style="5" customWidth="1"/>
    <col min="3597" max="3597" width="1.88671875" style="5" customWidth="1"/>
    <col min="3598" max="3598" width="9.5546875" style="5" customWidth="1"/>
    <col min="3599" max="3599" width="8.5546875" style="5" customWidth="1"/>
    <col min="3600" max="3600" width="10.44140625" style="5" customWidth="1"/>
    <col min="3601" max="3601" width="8.44140625" style="5" customWidth="1"/>
    <col min="3602" max="3602" width="11.109375" style="5" customWidth="1"/>
    <col min="3603" max="3603" width="7.109375" style="5" customWidth="1"/>
    <col min="3604" max="3604" width="1.5546875" style="5" customWidth="1"/>
    <col min="3605" max="3839" width="9.109375" style="5"/>
    <col min="3840" max="3840" width="3.109375" style="5" customWidth="1"/>
    <col min="3841" max="3841" width="4.88671875" style="5" customWidth="1"/>
    <col min="3842" max="3842" width="22.6640625" style="5" customWidth="1"/>
    <col min="3843" max="3843" width="5.33203125" style="5" customWidth="1"/>
    <col min="3844" max="3844" width="6.88671875" style="5" customWidth="1"/>
    <col min="3845" max="3845" width="8.44140625" style="5" customWidth="1"/>
    <col min="3846" max="3846" width="1.6640625" style="5" customWidth="1"/>
    <col min="3847" max="3847" width="10" style="5" customWidth="1"/>
    <col min="3848" max="3848" width="8" style="5" customWidth="1"/>
    <col min="3849" max="3849" width="10.6640625" style="5" customWidth="1"/>
    <col min="3850" max="3850" width="8.88671875" style="5" customWidth="1"/>
    <col min="3851" max="3851" width="10.88671875" style="5" customWidth="1"/>
    <col min="3852" max="3852" width="7.33203125" style="5" customWidth="1"/>
    <col min="3853" max="3853" width="1.88671875" style="5" customWidth="1"/>
    <col min="3854" max="3854" width="9.5546875" style="5" customWidth="1"/>
    <col min="3855" max="3855" width="8.5546875" style="5" customWidth="1"/>
    <col min="3856" max="3856" width="10.44140625" style="5" customWidth="1"/>
    <col min="3857" max="3857" width="8.44140625" style="5" customWidth="1"/>
    <col min="3858" max="3858" width="11.109375" style="5" customWidth="1"/>
    <col min="3859" max="3859" width="7.109375" style="5" customWidth="1"/>
    <col min="3860" max="3860" width="1.5546875" style="5" customWidth="1"/>
    <col min="3861" max="4095" width="9.109375" style="5"/>
    <col min="4096" max="4096" width="3.109375" style="5" customWidth="1"/>
    <col min="4097" max="4097" width="4.88671875" style="5" customWidth="1"/>
    <col min="4098" max="4098" width="22.6640625" style="5" customWidth="1"/>
    <col min="4099" max="4099" width="5.33203125" style="5" customWidth="1"/>
    <col min="4100" max="4100" width="6.88671875" style="5" customWidth="1"/>
    <col min="4101" max="4101" width="8.44140625" style="5" customWidth="1"/>
    <col min="4102" max="4102" width="1.6640625" style="5" customWidth="1"/>
    <col min="4103" max="4103" width="10" style="5" customWidth="1"/>
    <col min="4104" max="4104" width="8" style="5" customWidth="1"/>
    <col min="4105" max="4105" width="10.6640625" style="5" customWidth="1"/>
    <col min="4106" max="4106" width="8.88671875" style="5" customWidth="1"/>
    <col min="4107" max="4107" width="10.88671875" style="5" customWidth="1"/>
    <col min="4108" max="4108" width="7.33203125" style="5" customWidth="1"/>
    <col min="4109" max="4109" width="1.88671875" style="5" customWidth="1"/>
    <col min="4110" max="4110" width="9.5546875" style="5" customWidth="1"/>
    <col min="4111" max="4111" width="8.5546875" style="5" customWidth="1"/>
    <col min="4112" max="4112" width="10.44140625" style="5" customWidth="1"/>
    <col min="4113" max="4113" width="8.44140625" style="5" customWidth="1"/>
    <col min="4114" max="4114" width="11.109375" style="5" customWidth="1"/>
    <col min="4115" max="4115" width="7.109375" style="5" customWidth="1"/>
    <col min="4116" max="4116" width="1.5546875" style="5" customWidth="1"/>
    <col min="4117" max="4351" width="9.109375" style="5"/>
    <col min="4352" max="4352" width="3.109375" style="5" customWidth="1"/>
    <col min="4353" max="4353" width="4.88671875" style="5" customWidth="1"/>
    <col min="4354" max="4354" width="22.6640625" style="5" customWidth="1"/>
    <col min="4355" max="4355" width="5.33203125" style="5" customWidth="1"/>
    <col min="4356" max="4356" width="6.88671875" style="5" customWidth="1"/>
    <col min="4357" max="4357" width="8.44140625" style="5" customWidth="1"/>
    <col min="4358" max="4358" width="1.6640625" style="5" customWidth="1"/>
    <col min="4359" max="4359" width="10" style="5" customWidth="1"/>
    <col min="4360" max="4360" width="8" style="5" customWidth="1"/>
    <col min="4361" max="4361" width="10.6640625" style="5" customWidth="1"/>
    <col min="4362" max="4362" width="8.88671875" style="5" customWidth="1"/>
    <col min="4363" max="4363" width="10.88671875" style="5" customWidth="1"/>
    <col min="4364" max="4364" width="7.33203125" style="5" customWidth="1"/>
    <col min="4365" max="4365" width="1.88671875" style="5" customWidth="1"/>
    <col min="4366" max="4366" width="9.5546875" style="5" customWidth="1"/>
    <col min="4367" max="4367" width="8.5546875" style="5" customWidth="1"/>
    <col min="4368" max="4368" width="10.44140625" style="5" customWidth="1"/>
    <col min="4369" max="4369" width="8.44140625" style="5" customWidth="1"/>
    <col min="4370" max="4370" width="11.109375" style="5" customWidth="1"/>
    <col min="4371" max="4371" width="7.109375" style="5" customWidth="1"/>
    <col min="4372" max="4372" width="1.5546875" style="5" customWidth="1"/>
    <col min="4373" max="4607" width="9.109375" style="5"/>
    <col min="4608" max="4608" width="3.109375" style="5" customWidth="1"/>
    <col min="4609" max="4609" width="4.88671875" style="5" customWidth="1"/>
    <col min="4610" max="4610" width="22.6640625" style="5" customWidth="1"/>
    <col min="4611" max="4611" width="5.33203125" style="5" customWidth="1"/>
    <col min="4612" max="4612" width="6.88671875" style="5" customWidth="1"/>
    <col min="4613" max="4613" width="8.44140625" style="5" customWidth="1"/>
    <col min="4614" max="4614" width="1.6640625" style="5" customWidth="1"/>
    <col min="4615" max="4615" width="10" style="5" customWidth="1"/>
    <col min="4616" max="4616" width="8" style="5" customWidth="1"/>
    <col min="4617" max="4617" width="10.6640625" style="5" customWidth="1"/>
    <col min="4618" max="4618" width="8.88671875" style="5" customWidth="1"/>
    <col min="4619" max="4619" width="10.88671875" style="5" customWidth="1"/>
    <col min="4620" max="4620" width="7.33203125" style="5" customWidth="1"/>
    <col min="4621" max="4621" width="1.88671875" style="5" customWidth="1"/>
    <col min="4622" max="4622" width="9.5546875" style="5" customWidth="1"/>
    <col min="4623" max="4623" width="8.5546875" style="5" customWidth="1"/>
    <col min="4624" max="4624" width="10.44140625" style="5" customWidth="1"/>
    <col min="4625" max="4625" width="8.44140625" style="5" customWidth="1"/>
    <col min="4626" max="4626" width="11.109375" style="5" customWidth="1"/>
    <col min="4627" max="4627" width="7.109375" style="5" customWidth="1"/>
    <col min="4628" max="4628" width="1.5546875" style="5" customWidth="1"/>
    <col min="4629" max="4863" width="9.109375" style="5"/>
    <col min="4864" max="4864" width="3.109375" style="5" customWidth="1"/>
    <col min="4865" max="4865" width="4.88671875" style="5" customWidth="1"/>
    <col min="4866" max="4866" width="22.6640625" style="5" customWidth="1"/>
    <col min="4867" max="4867" width="5.33203125" style="5" customWidth="1"/>
    <col min="4868" max="4868" width="6.88671875" style="5" customWidth="1"/>
    <col min="4869" max="4869" width="8.44140625" style="5" customWidth="1"/>
    <col min="4870" max="4870" width="1.6640625" style="5" customWidth="1"/>
    <col min="4871" max="4871" width="10" style="5" customWidth="1"/>
    <col min="4872" max="4872" width="8" style="5" customWidth="1"/>
    <col min="4873" max="4873" width="10.6640625" style="5" customWidth="1"/>
    <col min="4874" max="4874" width="8.88671875" style="5" customWidth="1"/>
    <col min="4875" max="4875" width="10.88671875" style="5" customWidth="1"/>
    <col min="4876" max="4876" width="7.33203125" style="5" customWidth="1"/>
    <col min="4877" max="4877" width="1.88671875" style="5" customWidth="1"/>
    <col min="4878" max="4878" width="9.5546875" style="5" customWidth="1"/>
    <col min="4879" max="4879" width="8.5546875" style="5" customWidth="1"/>
    <col min="4880" max="4880" width="10.44140625" style="5" customWidth="1"/>
    <col min="4881" max="4881" width="8.44140625" style="5" customWidth="1"/>
    <col min="4882" max="4882" width="11.109375" style="5" customWidth="1"/>
    <col min="4883" max="4883" width="7.109375" style="5" customWidth="1"/>
    <col min="4884" max="4884" width="1.5546875" style="5" customWidth="1"/>
    <col min="4885" max="5119" width="9.109375" style="5"/>
    <col min="5120" max="5120" width="3.109375" style="5" customWidth="1"/>
    <col min="5121" max="5121" width="4.88671875" style="5" customWidth="1"/>
    <col min="5122" max="5122" width="22.6640625" style="5" customWidth="1"/>
    <col min="5123" max="5123" width="5.33203125" style="5" customWidth="1"/>
    <col min="5124" max="5124" width="6.88671875" style="5" customWidth="1"/>
    <col min="5125" max="5125" width="8.44140625" style="5" customWidth="1"/>
    <col min="5126" max="5126" width="1.6640625" style="5" customWidth="1"/>
    <col min="5127" max="5127" width="10" style="5" customWidth="1"/>
    <col min="5128" max="5128" width="8" style="5" customWidth="1"/>
    <col min="5129" max="5129" width="10.6640625" style="5" customWidth="1"/>
    <col min="5130" max="5130" width="8.88671875" style="5" customWidth="1"/>
    <col min="5131" max="5131" width="10.88671875" style="5" customWidth="1"/>
    <col min="5132" max="5132" width="7.33203125" style="5" customWidth="1"/>
    <col min="5133" max="5133" width="1.88671875" style="5" customWidth="1"/>
    <col min="5134" max="5134" width="9.5546875" style="5" customWidth="1"/>
    <col min="5135" max="5135" width="8.5546875" style="5" customWidth="1"/>
    <col min="5136" max="5136" width="10.44140625" style="5" customWidth="1"/>
    <col min="5137" max="5137" width="8.44140625" style="5" customWidth="1"/>
    <col min="5138" max="5138" width="11.109375" style="5" customWidth="1"/>
    <col min="5139" max="5139" width="7.109375" style="5" customWidth="1"/>
    <col min="5140" max="5140" width="1.5546875" style="5" customWidth="1"/>
    <col min="5141" max="5375" width="9.109375" style="5"/>
    <col min="5376" max="5376" width="3.109375" style="5" customWidth="1"/>
    <col min="5377" max="5377" width="4.88671875" style="5" customWidth="1"/>
    <col min="5378" max="5378" width="22.6640625" style="5" customWidth="1"/>
    <col min="5379" max="5379" width="5.33203125" style="5" customWidth="1"/>
    <col min="5380" max="5380" width="6.88671875" style="5" customWidth="1"/>
    <col min="5381" max="5381" width="8.44140625" style="5" customWidth="1"/>
    <col min="5382" max="5382" width="1.6640625" style="5" customWidth="1"/>
    <col min="5383" max="5383" width="10" style="5" customWidth="1"/>
    <col min="5384" max="5384" width="8" style="5" customWidth="1"/>
    <col min="5385" max="5385" width="10.6640625" style="5" customWidth="1"/>
    <col min="5386" max="5386" width="8.88671875" style="5" customWidth="1"/>
    <col min="5387" max="5387" width="10.88671875" style="5" customWidth="1"/>
    <col min="5388" max="5388" width="7.33203125" style="5" customWidth="1"/>
    <col min="5389" max="5389" width="1.88671875" style="5" customWidth="1"/>
    <col min="5390" max="5390" width="9.5546875" style="5" customWidth="1"/>
    <col min="5391" max="5391" width="8.5546875" style="5" customWidth="1"/>
    <col min="5392" max="5392" width="10.44140625" style="5" customWidth="1"/>
    <col min="5393" max="5393" width="8.44140625" style="5" customWidth="1"/>
    <col min="5394" max="5394" width="11.109375" style="5" customWidth="1"/>
    <col min="5395" max="5395" width="7.109375" style="5" customWidth="1"/>
    <col min="5396" max="5396" width="1.5546875" style="5" customWidth="1"/>
    <col min="5397" max="5631" width="9.109375" style="5"/>
    <col min="5632" max="5632" width="3.109375" style="5" customWidth="1"/>
    <col min="5633" max="5633" width="4.88671875" style="5" customWidth="1"/>
    <col min="5634" max="5634" width="22.6640625" style="5" customWidth="1"/>
    <col min="5635" max="5635" width="5.33203125" style="5" customWidth="1"/>
    <col min="5636" max="5636" width="6.88671875" style="5" customWidth="1"/>
    <col min="5637" max="5637" width="8.44140625" style="5" customWidth="1"/>
    <col min="5638" max="5638" width="1.6640625" style="5" customWidth="1"/>
    <col min="5639" max="5639" width="10" style="5" customWidth="1"/>
    <col min="5640" max="5640" width="8" style="5" customWidth="1"/>
    <col min="5641" max="5641" width="10.6640625" style="5" customWidth="1"/>
    <col min="5642" max="5642" width="8.88671875" style="5" customWidth="1"/>
    <col min="5643" max="5643" width="10.88671875" style="5" customWidth="1"/>
    <col min="5644" max="5644" width="7.33203125" style="5" customWidth="1"/>
    <col min="5645" max="5645" width="1.88671875" style="5" customWidth="1"/>
    <col min="5646" max="5646" width="9.5546875" style="5" customWidth="1"/>
    <col min="5647" max="5647" width="8.5546875" style="5" customWidth="1"/>
    <col min="5648" max="5648" width="10.44140625" style="5" customWidth="1"/>
    <col min="5649" max="5649" width="8.44140625" style="5" customWidth="1"/>
    <col min="5650" max="5650" width="11.109375" style="5" customWidth="1"/>
    <col min="5651" max="5651" width="7.109375" style="5" customWidth="1"/>
    <col min="5652" max="5652" width="1.5546875" style="5" customWidth="1"/>
    <col min="5653" max="5887" width="9.109375" style="5"/>
    <col min="5888" max="5888" width="3.109375" style="5" customWidth="1"/>
    <col min="5889" max="5889" width="4.88671875" style="5" customWidth="1"/>
    <col min="5890" max="5890" width="22.6640625" style="5" customWidth="1"/>
    <col min="5891" max="5891" width="5.33203125" style="5" customWidth="1"/>
    <col min="5892" max="5892" width="6.88671875" style="5" customWidth="1"/>
    <col min="5893" max="5893" width="8.44140625" style="5" customWidth="1"/>
    <col min="5894" max="5894" width="1.6640625" style="5" customWidth="1"/>
    <col min="5895" max="5895" width="10" style="5" customWidth="1"/>
    <col min="5896" max="5896" width="8" style="5" customWidth="1"/>
    <col min="5897" max="5897" width="10.6640625" style="5" customWidth="1"/>
    <col min="5898" max="5898" width="8.88671875" style="5" customWidth="1"/>
    <col min="5899" max="5899" width="10.88671875" style="5" customWidth="1"/>
    <col min="5900" max="5900" width="7.33203125" style="5" customWidth="1"/>
    <col min="5901" max="5901" width="1.88671875" style="5" customWidth="1"/>
    <col min="5902" max="5902" width="9.5546875" style="5" customWidth="1"/>
    <col min="5903" max="5903" width="8.5546875" style="5" customWidth="1"/>
    <col min="5904" max="5904" width="10.44140625" style="5" customWidth="1"/>
    <col min="5905" max="5905" width="8.44140625" style="5" customWidth="1"/>
    <col min="5906" max="5906" width="11.109375" style="5" customWidth="1"/>
    <col min="5907" max="5907" width="7.109375" style="5" customWidth="1"/>
    <col min="5908" max="5908" width="1.5546875" style="5" customWidth="1"/>
    <col min="5909" max="6143" width="9.109375" style="5"/>
    <col min="6144" max="6144" width="3.109375" style="5" customWidth="1"/>
    <col min="6145" max="6145" width="4.88671875" style="5" customWidth="1"/>
    <col min="6146" max="6146" width="22.6640625" style="5" customWidth="1"/>
    <col min="6147" max="6147" width="5.33203125" style="5" customWidth="1"/>
    <col min="6148" max="6148" width="6.88671875" style="5" customWidth="1"/>
    <col min="6149" max="6149" width="8.44140625" style="5" customWidth="1"/>
    <col min="6150" max="6150" width="1.6640625" style="5" customWidth="1"/>
    <col min="6151" max="6151" width="10" style="5" customWidth="1"/>
    <col min="6152" max="6152" width="8" style="5" customWidth="1"/>
    <col min="6153" max="6153" width="10.6640625" style="5" customWidth="1"/>
    <col min="6154" max="6154" width="8.88671875" style="5" customWidth="1"/>
    <col min="6155" max="6155" width="10.88671875" style="5" customWidth="1"/>
    <col min="6156" max="6156" width="7.33203125" style="5" customWidth="1"/>
    <col min="6157" max="6157" width="1.88671875" style="5" customWidth="1"/>
    <col min="6158" max="6158" width="9.5546875" style="5" customWidth="1"/>
    <col min="6159" max="6159" width="8.5546875" style="5" customWidth="1"/>
    <col min="6160" max="6160" width="10.44140625" style="5" customWidth="1"/>
    <col min="6161" max="6161" width="8.44140625" style="5" customWidth="1"/>
    <col min="6162" max="6162" width="11.109375" style="5" customWidth="1"/>
    <col min="6163" max="6163" width="7.109375" style="5" customWidth="1"/>
    <col min="6164" max="6164" width="1.5546875" style="5" customWidth="1"/>
    <col min="6165" max="6399" width="9.109375" style="5"/>
    <col min="6400" max="6400" width="3.109375" style="5" customWidth="1"/>
    <col min="6401" max="6401" width="4.88671875" style="5" customWidth="1"/>
    <col min="6402" max="6402" width="22.6640625" style="5" customWidth="1"/>
    <col min="6403" max="6403" width="5.33203125" style="5" customWidth="1"/>
    <col min="6404" max="6404" width="6.88671875" style="5" customWidth="1"/>
    <col min="6405" max="6405" width="8.44140625" style="5" customWidth="1"/>
    <col min="6406" max="6406" width="1.6640625" style="5" customWidth="1"/>
    <col min="6407" max="6407" width="10" style="5" customWidth="1"/>
    <col min="6408" max="6408" width="8" style="5" customWidth="1"/>
    <col min="6409" max="6409" width="10.6640625" style="5" customWidth="1"/>
    <col min="6410" max="6410" width="8.88671875" style="5" customWidth="1"/>
    <col min="6411" max="6411" width="10.88671875" style="5" customWidth="1"/>
    <col min="6412" max="6412" width="7.33203125" style="5" customWidth="1"/>
    <col min="6413" max="6413" width="1.88671875" style="5" customWidth="1"/>
    <col min="6414" max="6414" width="9.5546875" style="5" customWidth="1"/>
    <col min="6415" max="6415" width="8.5546875" style="5" customWidth="1"/>
    <col min="6416" max="6416" width="10.44140625" style="5" customWidth="1"/>
    <col min="6417" max="6417" width="8.44140625" style="5" customWidth="1"/>
    <col min="6418" max="6418" width="11.109375" style="5" customWidth="1"/>
    <col min="6419" max="6419" width="7.109375" style="5" customWidth="1"/>
    <col min="6420" max="6420" width="1.5546875" style="5" customWidth="1"/>
    <col min="6421" max="6655" width="9.109375" style="5"/>
    <col min="6656" max="6656" width="3.109375" style="5" customWidth="1"/>
    <col min="6657" max="6657" width="4.88671875" style="5" customWidth="1"/>
    <col min="6658" max="6658" width="22.6640625" style="5" customWidth="1"/>
    <col min="6659" max="6659" width="5.33203125" style="5" customWidth="1"/>
    <col min="6660" max="6660" width="6.88671875" style="5" customWidth="1"/>
    <col min="6661" max="6661" width="8.44140625" style="5" customWidth="1"/>
    <col min="6662" max="6662" width="1.6640625" style="5" customWidth="1"/>
    <col min="6663" max="6663" width="10" style="5" customWidth="1"/>
    <col min="6664" max="6664" width="8" style="5" customWidth="1"/>
    <col min="6665" max="6665" width="10.6640625" style="5" customWidth="1"/>
    <col min="6666" max="6666" width="8.88671875" style="5" customWidth="1"/>
    <col min="6667" max="6667" width="10.88671875" style="5" customWidth="1"/>
    <col min="6668" max="6668" width="7.33203125" style="5" customWidth="1"/>
    <col min="6669" max="6669" width="1.88671875" style="5" customWidth="1"/>
    <col min="6670" max="6670" width="9.5546875" style="5" customWidth="1"/>
    <col min="6671" max="6671" width="8.5546875" style="5" customWidth="1"/>
    <col min="6672" max="6672" width="10.44140625" style="5" customWidth="1"/>
    <col min="6673" max="6673" width="8.44140625" style="5" customWidth="1"/>
    <col min="6674" max="6674" width="11.109375" style="5" customWidth="1"/>
    <col min="6675" max="6675" width="7.109375" style="5" customWidth="1"/>
    <col min="6676" max="6676" width="1.5546875" style="5" customWidth="1"/>
    <col min="6677" max="6911" width="9.109375" style="5"/>
    <col min="6912" max="6912" width="3.109375" style="5" customWidth="1"/>
    <col min="6913" max="6913" width="4.88671875" style="5" customWidth="1"/>
    <col min="6914" max="6914" width="22.6640625" style="5" customWidth="1"/>
    <col min="6915" max="6915" width="5.33203125" style="5" customWidth="1"/>
    <col min="6916" max="6916" width="6.88671875" style="5" customWidth="1"/>
    <col min="6917" max="6917" width="8.44140625" style="5" customWidth="1"/>
    <col min="6918" max="6918" width="1.6640625" style="5" customWidth="1"/>
    <col min="6919" max="6919" width="10" style="5" customWidth="1"/>
    <col min="6920" max="6920" width="8" style="5" customWidth="1"/>
    <col min="6921" max="6921" width="10.6640625" style="5" customWidth="1"/>
    <col min="6922" max="6922" width="8.88671875" style="5" customWidth="1"/>
    <col min="6923" max="6923" width="10.88671875" style="5" customWidth="1"/>
    <col min="6924" max="6924" width="7.33203125" style="5" customWidth="1"/>
    <col min="6925" max="6925" width="1.88671875" style="5" customWidth="1"/>
    <col min="6926" max="6926" width="9.5546875" style="5" customWidth="1"/>
    <col min="6927" max="6927" width="8.5546875" style="5" customWidth="1"/>
    <col min="6928" max="6928" width="10.44140625" style="5" customWidth="1"/>
    <col min="6929" max="6929" width="8.44140625" style="5" customWidth="1"/>
    <col min="6930" max="6930" width="11.109375" style="5" customWidth="1"/>
    <col min="6931" max="6931" width="7.109375" style="5" customWidth="1"/>
    <col min="6932" max="6932" width="1.5546875" style="5" customWidth="1"/>
    <col min="6933" max="7167" width="9.109375" style="5"/>
    <col min="7168" max="7168" width="3.109375" style="5" customWidth="1"/>
    <col min="7169" max="7169" width="4.88671875" style="5" customWidth="1"/>
    <col min="7170" max="7170" width="22.6640625" style="5" customWidth="1"/>
    <col min="7171" max="7171" width="5.33203125" style="5" customWidth="1"/>
    <col min="7172" max="7172" width="6.88671875" style="5" customWidth="1"/>
    <col min="7173" max="7173" width="8.44140625" style="5" customWidth="1"/>
    <col min="7174" max="7174" width="1.6640625" style="5" customWidth="1"/>
    <col min="7175" max="7175" width="10" style="5" customWidth="1"/>
    <col min="7176" max="7176" width="8" style="5" customWidth="1"/>
    <col min="7177" max="7177" width="10.6640625" style="5" customWidth="1"/>
    <col min="7178" max="7178" width="8.88671875" style="5" customWidth="1"/>
    <col min="7179" max="7179" width="10.88671875" style="5" customWidth="1"/>
    <col min="7180" max="7180" width="7.33203125" style="5" customWidth="1"/>
    <col min="7181" max="7181" width="1.88671875" style="5" customWidth="1"/>
    <col min="7182" max="7182" width="9.5546875" style="5" customWidth="1"/>
    <col min="7183" max="7183" width="8.5546875" style="5" customWidth="1"/>
    <col min="7184" max="7184" width="10.44140625" style="5" customWidth="1"/>
    <col min="7185" max="7185" width="8.44140625" style="5" customWidth="1"/>
    <col min="7186" max="7186" width="11.109375" style="5" customWidth="1"/>
    <col min="7187" max="7187" width="7.109375" style="5" customWidth="1"/>
    <col min="7188" max="7188" width="1.5546875" style="5" customWidth="1"/>
    <col min="7189" max="7423" width="9.109375" style="5"/>
    <col min="7424" max="7424" width="3.109375" style="5" customWidth="1"/>
    <col min="7425" max="7425" width="4.88671875" style="5" customWidth="1"/>
    <col min="7426" max="7426" width="22.6640625" style="5" customWidth="1"/>
    <col min="7427" max="7427" width="5.33203125" style="5" customWidth="1"/>
    <col min="7428" max="7428" width="6.88671875" style="5" customWidth="1"/>
    <col min="7429" max="7429" width="8.44140625" style="5" customWidth="1"/>
    <col min="7430" max="7430" width="1.6640625" style="5" customWidth="1"/>
    <col min="7431" max="7431" width="10" style="5" customWidth="1"/>
    <col min="7432" max="7432" width="8" style="5" customWidth="1"/>
    <col min="7433" max="7433" width="10.6640625" style="5" customWidth="1"/>
    <col min="7434" max="7434" width="8.88671875" style="5" customWidth="1"/>
    <col min="7435" max="7435" width="10.88671875" style="5" customWidth="1"/>
    <col min="7436" max="7436" width="7.33203125" style="5" customWidth="1"/>
    <col min="7437" max="7437" width="1.88671875" style="5" customWidth="1"/>
    <col min="7438" max="7438" width="9.5546875" style="5" customWidth="1"/>
    <col min="7439" max="7439" width="8.5546875" style="5" customWidth="1"/>
    <col min="7440" max="7440" width="10.44140625" style="5" customWidth="1"/>
    <col min="7441" max="7441" width="8.44140625" style="5" customWidth="1"/>
    <col min="7442" max="7442" width="11.109375" style="5" customWidth="1"/>
    <col min="7443" max="7443" width="7.109375" style="5" customWidth="1"/>
    <col min="7444" max="7444" width="1.5546875" style="5" customWidth="1"/>
    <col min="7445" max="7679" width="9.109375" style="5"/>
    <col min="7680" max="7680" width="3.109375" style="5" customWidth="1"/>
    <col min="7681" max="7681" width="4.88671875" style="5" customWidth="1"/>
    <col min="7682" max="7682" width="22.6640625" style="5" customWidth="1"/>
    <col min="7683" max="7683" width="5.33203125" style="5" customWidth="1"/>
    <col min="7684" max="7684" width="6.88671875" style="5" customWidth="1"/>
    <col min="7685" max="7685" width="8.44140625" style="5" customWidth="1"/>
    <col min="7686" max="7686" width="1.6640625" style="5" customWidth="1"/>
    <col min="7687" max="7687" width="10" style="5" customWidth="1"/>
    <col min="7688" max="7688" width="8" style="5" customWidth="1"/>
    <col min="7689" max="7689" width="10.6640625" style="5" customWidth="1"/>
    <col min="7690" max="7690" width="8.88671875" style="5" customWidth="1"/>
    <col min="7691" max="7691" width="10.88671875" style="5" customWidth="1"/>
    <col min="7692" max="7692" width="7.33203125" style="5" customWidth="1"/>
    <col min="7693" max="7693" width="1.88671875" style="5" customWidth="1"/>
    <col min="7694" max="7694" width="9.5546875" style="5" customWidth="1"/>
    <col min="7695" max="7695" width="8.5546875" style="5" customWidth="1"/>
    <col min="7696" max="7696" width="10.44140625" style="5" customWidth="1"/>
    <col min="7697" max="7697" width="8.44140625" style="5" customWidth="1"/>
    <col min="7698" max="7698" width="11.109375" style="5" customWidth="1"/>
    <col min="7699" max="7699" width="7.109375" style="5" customWidth="1"/>
    <col min="7700" max="7700" width="1.5546875" style="5" customWidth="1"/>
    <col min="7701" max="7935" width="9.109375" style="5"/>
    <col min="7936" max="7936" width="3.109375" style="5" customWidth="1"/>
    <col min="7937" max="7937" width="4.88671875" style="5" customWidth="1"/>
    <col min="7938" max="7938" width="22.6640625" style="5" customWidth="1"/>
    <col min="7939" max="7939" width="5.33203125" style="5" customWidth="1"/>
    <col min="7940" max="7940" width="6.88671875" style="5" customWidth="1"/>
    <col min="7941" max="7941" width="8.44140625" style="5" customWidth="1"/>
    <col min="7942" max="7942" width="1.6640625" style="5" customWidth="1"/>
    <col min="7943" max="7943" width="10" style="5" customWidth="1"/>
    <col min="7944" max="7944" width="8" style="5" customWidth="1"/>
    <col min="7945" max="7945" width="10.6640625" style="5" customWidth="1"/>
    <col min="7946" max="7946" width="8.88671875" style="5" customWidth="1"/>
    <col min="7947" max="7947" width="10.88671875" style="5" customWidth="1"/>
    <col min="7948" max="7948" width="7.33203125" style="5" customWidth="1"/>
    <col min="7949" max="7949" width="1.88671875" style="5" customWidth="1"/>
    <col min="7950" max="7950" width="9.5546875" style="5" customWidth="1"/>
    <col min="7951" max="7951" width="8.5546875" style="5" customWidth="1"/>
    <col min="7952" max="7952" width="10.44140625" style="5" customWidth="1"/>
    <col min="7953" max="7953" width="8.44140625" style="5" customWidth="1"/>
    <col min="7954" max="7954" width="11.109375" style="5" customWidth="1"/>
    <col min="7955" max="7955" width="7.109375" style="5" customWidth="1"/>
    <col min="7956" max="7956" width="1.5546875" style="5" customWidth="1"/>
    <col min="7957" max="8191" width="9.109375" style="5"/>
    <col min="8192" max="8192" width="3.109375" style="5" customWidth="1"/>
    <col min="8193" max="8193" width="4.88671875" style="5" customWidth="1"/>
    <col min="8194" max="8194" width="22.6640625" style="5" customWidth="1"/>
    <col min="8195" max="8195" width="5.33203125" style="5" customWidth="1"/>
    <col min="8196" max="8196" width="6.88671875" style="5" customWidth="1"/>
    <col min="8197" max="8197" width="8.44140625" style="5" customWidth="1"/>
    <col min="8198" max="8198" width="1.6640625" style="5" customWidth="1"/>
    <col min="8199" max="8199" width="10" style="5" customWidth="1"/>
    <col min="8200" max="8200" width="8" style="5" customWidth="1"/>
    <col min="8201" max="8201" width="10.6640625" style="5" customWidth="1"/>
    <col min="8202" max="8202" width="8.88671875" style="5" customWidth="1"/>
    <col min="8203" max="8203" width="10.88671875" style="5" customWidth="1"/>
    <col min="8204" max="8204" width="7.33203125" style="5" customWidth="1"/>
    <col min="8205" max="8205" width="1.88671875" style="5" customWidth="1"/>
    <col min="8206" max="8206" width="9.5546875" style="5" customWidth="1"/>
    <col min="8207" max="8207" width="8.5546875" style="5" customWidth="1"/>
    <col min="8208" max="8208" width="10.44140625" style="5" customWidth="1"/>
    <col min="8209" max="8209" width="8.44140625" style="5" customWidth="1"/>
    <col min="8210" max="8210" width="11.109375" style="5" customWidth="1"/>
    <col min="8211" max="8211" width="7.109375" style="5" customWidth="1"/>
    <col min="8212" max="8212" width="1.5546875" style="5" customWidth="1"/>
    <col min="8213" max="8447" width="9.109375" style="5"/>
    <col min="8448" max="8448" width="3.109375" style="5" customWidth="1"/>
    <col min="8449" max="8449" width="4.88671875" style="5" customWidth="1"/>
    <col min="8450" max="8450" width="22.6640625" style="5" customWidth="1"/>
    <col min="8451" max="8451" width="5.33203125" style="5" customWidth="1"/>
    <col min="8452" max="8452" width="6.88671875" style="5" customWidth="1"/>
    <col min="8453" max="8453" width="8.44140625" style="5" customWidth="1"/>
    <col min="8454" max="8454" width="1.6640625" style="5" customWidth="1"/>
    <col min="8455" max="8455" width="10" style="5" customWidth="1"/>
    <col min="8456" max="8456" width="8" style="5" customWidth="1"/>
    <col min="8457" max="8457" width="10.6640625" style="5" customWidth="1"/>
    <col min="8458" max="8458" width="8.88671875" style="5" customWidth="1"/>
    <col min="8459" max="8459" width="10.88671875" style="5" customWidth="1"/>
    <col min="8460" max="8460" width="7.33203125" style="5" customWidth="1"/>
    <col min="8461" max="8461" width="1.88671875" style="5" customWidth="1"/>
    <col min="8462" max="8462" width="9.5546875" style="5" customWidth="1"/>
    <col min="8463" max="8463" width="8.5546875" style="5" customWidth="1"/>
    <col min="8464" max="8464" width="10.44140625" style="5" customWidth="1"/>
    <col min="8465" max="8465" width="8.44140625" style="5" customWidth="1"/>
    <col min="8466" max="8466" width="11.109375" style="5" customWidth="1"/>
    <col min="8467" max="8467" width="7.109375" style="5" customWidth="1"/>
    <col min="8468" max="8468" width="1.5546875" style="5" customWidth="1"/>
    <col min="8469" max="8703" width="9.109375" style="5"/>
    <col min="8704" max="8704" width="3.109375" style="5" customWidth="1"/>
    <col min="8705" max="8705" width="4.88671875" style="5" customWidth="1"/>
    <col min="8706" max="8706" width="22.6640625" style="5" customWidth="1"/>
    <col min="8707" max="8707" width="5.33203125" style="5" customWidth="1"/>
    <col min="8708" max="8708" width="6.88671875" style="5" customWidth="1"/>
    <col min="8709" max="8709" width="8.44140625" style="5" customWidth="1"/>
    <col min="8710" max="8710" width="1.6640625" style="5" customWidth="1"/>
    <col min="8711" max="8711" width="10" style="5" customWidth="1"/>
    <col min="8712" max="8712" width="8" style="5" customWidth="1"/>
    <col min="8713" max="8713" width="10.6640625" style="5" customWidth="1"/>
    <col min="8714" max="8714" width="8.88671875" style="5" customWidth="1"/>
    <col min="8715" max="8715" width="10.88671875" style="5" customWidth="1"/>
    <col min="8716" max="8716" width="7.33203125" style="5" customWidth="1"/>
    <col min="8717" max="8717" width="1.88671875" style="5" customWidth="1"/>
    <col min="8718" max="8718" width="9.5546875" style="5" customWidth="1"/>
    <col min="8719" max="8719" width="8.5546875" style="5" customWidth="1"/>
    <col min="8720" max="8720" width="10.44140625" style="5" customWidth="1"/>
    <col min="8721" max="8721" width="8.44140625" style="5" customWidth="1"/>
    <col min="8722" max="8722" width="11.109375" style="5" customWidth="1"/>
    <col min="8723" max="8723" width="7.109375" style="5" customWidth="1"/>
    <col min="8724" max="8724" width="1.5546875" style="5" customWidth="1"/>
    <col min="8725" max="8959" width="9.109375" style="5"/>
    <col min="8960" max="8960" width="3.109375" style="5" customWidth="1"/>
    <col min="8961" max="8961" width="4.88671875" style="5" customWidth="1"/>
    <col min="8962" max="8962" width="22.6640625" style="5" customWidth="1"/>
    <col min="8963" max="8963" width="5.33203125" style="5" customWidth="1"/>
    <col min="8964" max="8964" width="6.88671875" style="5" customWidth="1"/>
    <col min="8965" max="8965" width="8.44140625" style="5" customWidth="1"/>
    <col min="8966" max="8966" width="1.6640625" style="5" customWidth="1"/>
    <col min="8967" max="8967" width="10" style="5" customWidth="1"/>
    <col min="8968" max="8968" width="8" style="5" customWidth="1"/>
    <col min="8969" max="8969" width="10.6640625" style="5" customWidth="1"/>
    <col min="8970" max="8970" width="8.88671875" style="5" customWidth="1"/>
    <col min="8971" max="8971" width="10.88671875" style="5" customWidth="1"/>
    <col min="8972" max="8972" width="7.33203125" style="5" customWidth="1"/>
    <col min="8973" max="8973" width="1.88671875" style="5" customWidth="1"/>
    <col min="8974" max="8974" width="9.5546875" style="5" customWidth="1"/>
    <col min="8975" max="8975" width="8.5546875" style="5" customWidth="1"/>
    <col min="8976" max="8976" width="10.44140625" style="5" customWidth="1"/>
    <col min="8977" max="8977" width="8.44140625" style="5" customWidth="1"/>
    <col min="8978" max="8978" width="11.109375" style="5" customWidth="1"/>
    <col min="8979" max="8979" width="7.109375" style="5" customWidth="1"/>
    <col min="8980" max="8980" width="1.5546875" style="5" customWidth="1"/>
    <col min="8981" max="9215" width="9.109375" style="5"/>
    <col min="9216" max="9216" width="3.109375" style="5" customWidth="1"/>
    <col min="9217" max="9217" width="4.88671875" style="5" customWidth="1"/>
    <col min="9218" max="9218" width="22.6640625" style="5" customWidth="1"/>
    <col min="9219" max="9219" width="5.33203125" style="5" customWidth="1"/>
    <col min="9220" max="9220" width="6.88671875" style="5" customWidth="1"/>
    <col min="9221" max="9221" width="8.44140625" style="5" customWidth="1"/>
    <col min="9222" max="9222" width="1.6640625" style="5" customWidth="1"/>
    <col min="9223" max="9223" width="10" style="5" customWidth="1"/>
    <col min="9224" max="9224" width="8" style="5" customWidth="1"/>
    <col min="9225" max="9225" width="10.6640625" style="5" customWidth="1"/>
    <col min="9226" max="9226" width="8.88671875" style="5" customWidth="1"/>
    <col min="9227" max="9227" width="10.88671875" style="5" customWidth="1"/>
    <col min="9228" max="9228" width="7.33203125" style="5" customWidth="1"/>
    <col min="9229" max="9229" width="1.88671875" style="5" customWidth="1"/>
    <col min="9230" max="9230" width="9.5546875" style="5" customWidth="1"/>
    <col min="9231" max="9231" width="8.5546875" style="5" customWidth="1"/>
    <col min="9232" max="9232" width="10.44140625" style="5" customWidth="1"/>
    <col min="9233" max="9233" width="8.44140625" style="5" customWidth="1"/>
    <col min="9234" max="9234" width="11.109375" style="5" customWidth="1"/>
    <col min="9235" max="9235" width="7.109375" style="5" customWidth="1"/>
    <col min="9236" max="9236" width="1.5546875" style="5" customWidth="1"/>
    <col min="9237" max="9471" width="9.109375" style="5"/>
    <col min="9472" max="9472" width="3.109375" style="5" customWidth="1"/>
    <col min="9473" max="9473" width="4.88671875" style="5" customWidth="1"/>
    <col min="9474" max="9474" width="22.6640625" style="5" customWidth="1"/>
    <col min="9475" max="9475" width="5.33203125" style="5" customWidth="1"/>
    <col min="9476" max="9476" width="6.88671875" style="5" customWidth="1"/>
    <col min="9477" max="9477" width="8.44140625" style="5" customWidth="1"/>
    <col min="9478" max="9478" width="1.6640625" style="5" customWidth="1"/>
    <col min="9479" max="9479" width="10" style="5" customWidth="1"/>
    <col min="9480" max="9480" width="8" style="5" customWidth="1"/>
    <col min="9481" max="9481" width="10.6640625" style="5" customWidth="1"/>
    <col min="9482" max="9482" width="8.88671875" style="5" customWidth="1"/>
    <col min="9483" max="9483" width="10.88671875" style="5" customWidth="1"/>
    <col min="9484" max="9484" width="7.33203125" style="5" customWidth="1"/>
    <col min="9485" max="9485" width="1.88671875" style="5" customWidth="1"/>
    <col min="9486" max="9486" width="9.5546875" style="5" customWidth="1"/>
    <col min="9487" max="9487" width="8.5546875" style="5" customWidth="1"/>
    <col min="9488" max="9488" width="10.44140625" style="5" customWidth="1"/>
    <col min="9489" max="9489" width="8.44140625" style="5" customWidth="1"/>
    <col min="9490" max="9490" width="11.109375" style="5" customWidth="1"/>
    <col min="9491" max="9491" width="7.109375" style="5" customWidth="1"/>
    <col min="9492" max="9492" width="1.5546875" style="5" customWidth="1"/>
    <col min="9493" max="9727" width="9.109375" style="5"/>
    <col min="9728" max="9728" width="3.109375" style="5" customWidth="1"/>
    <col min="9729" max="9729" width="4.88671875" style="5" customWidth="1"/>
    <col min="9730" max="9730" width="22.6640625" style="5" customWidth="1"/>
    <col min="9731" max="9731" width="5.33203125" style="5" customWidth="1"/>
    <col min="9732" max="9732" width="6.88671875" style="5" customWidth="1"/>
    <col min="9733" max="9733" width="8.44140625" style="5" customWidth="1"/>
    <col min="9734" max="9734" width="1.6640625" style="5" customWidth="1"/>
    <col min="9735" max="9735" width="10" style="5" customWidth="1"/>
    <col min="9736" max="9736" width="8" style="5" customWidth="1"/>
    <col min="9737" max="9737" width="10.6640625" style="5" customWidth="1"/>
    <col min="9738" max="9738" width="8.88671875" style="5" customWidth="1"/>
    <col min="9739" max="9739" width="10.88671875" style="5" customWidth="1"/>
    <col min="9740" max="9740" width="7.33203125" style="5" customWidth="1"/>
    <col min="9741" max="9741" width="1.88671875" style="5" customWidth="1"/>
    <col min="9742" max="9742" width="9.5546875" style="5" customWidth="1"/>
    <col min="9743" max="9743" width="8.5546875" style="5" customWidth="1"/>
    <col min="9744" max="9744" width="10.44140625" style="5" customWidth="1"/>
    <col min="9745" max="9745" width="8.44140625" style="5" customWidth="1"/>
    <col min="9746" max="9746" width="11.109375" style="5" customWidth="1"/>
    <col min="9747" max="9747" width="7.109375" style="5" customWidth="1"/>
    <col min="9748" max="9748" width="1.5546875" style="5" customWidth="1"/>
    <col min="9749" max="9983" width="9.109375" style="5"/>
    <col min="9984" max="9984" width="3.109375" style="5" customWidth="1"/>
    <col min="9985" max="9985" width="4.88671875" style="5" customWidth="1"/>
    <col min="9986" max="9986" width="22.6640625" style="5" customWidth="1"/>
    <col min="9987" max="9987" width="5.33203125" style="5" customWidth="1"/>
    <col min="9988" max="9988" width="6.88671875" style="5" customWidth="1"/>
    <col min="9989" max="9989" width="8.44140625" style="5" customWidth="1"/>
    <col min="9990" max="9990" width="1.6640625" style="5" customWidth="1"/>
    <col min="9991" max="9991" width="10" style="5" customWidth="1"/>
    <col min="9992" max="9992" width="8" style="5" customWidth="1"/>
    <col min="9993" max="9993" width="10.6640625" style="5" customWidth="1"/>
    <col min="9994" max="9994" width="8.88671875" style="5" customWidth="1"/>
    <col min="9995" max="9995" width="10.88671875" style="5" customWidth="1"/>
    <col min="9996" max="9996" width="7.33203125" style="5" customWidth="1"/>
    <col min="9997" max="9997" width="1.88671875" style="5" customWidth="1"/>
    <col min="9998" max="9998" width="9.5546875" style="5" customWidth="1"/>
    <col min="9999" max="9999" width="8.5546875" style="5" customWidth="1"/>
    <col min="10000" max="10000" width="10.44140625" style="5" customWidth="1"/>
    <col min="10001" max="10001" width="8.44140625" style="5" customWidth="1"/>
    <col min="10002" max="10002" width="11.109375" style="5" customWidth="1"/>
    <col min="10003" max="10003" width="7.109375" style="5" customWidth="1"/>
    <col min="10004" max="10004" width="1.5546875" style="5" customWidth="1"/>
    <col min="10005" max="10239" width="9.109375" style="5"/>
    <col min="10240" max="10240" width="3.109375" style="5" customWidth="1"/>
    <col min="10241" max="10241" width="4.88671875" style="5" customWidth="1"/>
    <col min="10242" max="10242" width="22.6640625" style="5" customWidth="1"/>
    <col min="10243" max="10243" width="5.33203125" style="5" customWidth="1"/>
    <col min="10244" max="10244" width="6.88671875" style="5" customWidth="1"/>
    <col min="10245" max="10245" width="8.44140625" style="5" customWidth="1"/>
    <col min="10246" max="10246" width="1.6640625" style="5" customWidth="1"/>
    <col min="10247" max="10247" width="10" style="5" customWidth="1"/>
    <col min="10248" max="10248" width="8" style="5" customWidth="1"/>
    <col min="10249" max="10249" width="10.6640625" style="5" customWidth="1"/>
    <col min="10250" max="10250" width="8.88671875" style="5" customWidth="1"/>
    <col min="10251" max="10251" width="10.88671875" style="5" customWidth="1"/>
    <col min="10252" max="10252" width="7.33203125" style="5" customWidth="1"/>
    <col min="10253" max="10253" width="1.88671875" style="5" customWidth="1"/>
    <col min="10254" max="10254" width="9.5546875" style="5" customWidth="1"/>
    <col min="10255" max="10255" width="8.5546875" style="5" customWidth="1"/>
    <col min="10256" max="10256" width="10.44140625" style="5" customWidth="1"/>
    <col min="10257" max="10257" width="8.44140625" style="5" customWidth="1"/>
    <col min="10258" max="10258" width="11.109375" style="5" customWidth="1"/>
    <col min="10259" max="10259" width="7.109375" style="5" customWidth="1"/>
    <col min="10260" max="10260" width="1.5546875" style="5" customWidth="1"/>
    <col min="10261" max="10495" width="9.109375" style="5"/>
    <col min="10496" max="10496" width="3.109375" style="5" customWidth="1"/>
    <col min="10497" max="10497" width="4.88671875" style="5" customWidth="1"/>
    <col min="10498" max="10498" width="22.6640625" style="5" customWidth="1"/>
    <col min="10499" max="10499" width="5.33203125" style="5" customWidth="1"/>
    <col min="10500" max="10500" width="6.88671875" style="5" customWidth="1"/>
    <col min="10501" max="10501" width="8.44140625" style="5" customWidth="1"/>
    <col min="10502" max="10502" width="1.6640625" style="5" customWidth="1"/>
    <col min="10503" max="10503" width="10" style="5" customWidth="1"/>
    <col min="10504" max="10504" width="8" style="5" customWidth="1"/>
    <col min="10505" max="10505" width="10.6640625" style="5" customWidth="1"/>
    <col min="10506" max="10506" width="8.88671875" style="5" customWidth="1"/>
    <col min="10507" max="10507" width="10.88671875" style="5" customWidth="1"/>
    <col min="10508" max="10508" width="7.33203125" style="5" customWidth="1"/>
    <col min="10509" max="10509" width="1.88671875" style="5" customWidth="1"/>
    <col min="10510" max="10510" width="9.5546875" style="5" customWidth="1"/>
    <col min="10511" max="10511" width="8.5546875" style="5" customWidth="1"/>
    <col min="10512" max="10512" width="10.44140625" style="5" customWidth="1"/>
    <col min="10513" max="10513" width="8.44140625" style="5" customWidth="1"/>
    <col min="10514" max="10514" width="11.109375" style="5" customWidth="1"/>
    <col min="10515" max="10515" width="7.109375" style="5" customWidth="1"/>
    <col min="10516" max="10516" width="1.5546875" style="5" customWidth="1"/>
    <col min="10517" max="10751" width="9.109375" style="5"/>
    <col min="10752" max="10752" width="3.109375" style="5" customWidth="1"/>
    <col min="10753" max="10753" width="4.88671875" style="5" customWidth="1"/>
    <col min="10754" max="10754" width="22.6640625" style="5" customWidth="1"/>
    <col min="10755" max="10755" width="5.33203125" style="5" customWidth="1"/>
    <col min="10756" max="10756" width="6.88671875" style="5" customWidth="1"/>
    <col min="10757" max="10757" width="8.44140625" style="5" customWidth="1"/>
    <col min="10758" max="10758" width="1.6640625" style="5" customWidth="1"/>
    <col min="10759" max="10759" width="10" style="5" customWidth="1"/>
    <col min="10760" max="10760" width="8" style="5" customWidth="1"/>
    <col min="10761" max="10761" width="10.6640625" style="5" customWidth="1"/>
    <col min="10762" max="10762" width="8.88671875" style="5" customWidth="1"/>
    <col min="10763" max="10763" width="10.88671875" style="5" customWidth="1"/>
    <col min="10764" max="10764" width="7.33203125" style="5" customWidth="1"/>
    <col min="10765" max="10765" width="1.88671875" style="5" customWidth="1"/>
    <col min="10766" max="10766" width="9.5546875" style="5" customWidth="1"/>
    <col min="10767" max="10767" width="8.5546875" style="5" customWidth="1"/>
    <col min="10768" max="10768" width="10.44140625" style="5" customWidth="1"/>
    <col min="10769" max="10769" width="8.44140625" style="5" customWidth="1"/>
    <col min="10770" max="10770" width="11.109375" style="5" customWidth="1"/>
    <col min="10771" max="10771" width="7.109375" style="5" customWidth="1"/>
    <col min="10772" max="10772" width="1.5546875" style="5" customWidth="1"/>
    <col min="10773" max="11007" width="9.109375" style="5"/>
    <col min="11008" max="11008" width="3.109375" style="5" customWidth="1"/>
    <col min="11009" max="11009" width="4.88671875" style="5" customWidth="1"/>
    <col min="11010" max="11010" width="22.6640625" style="5" customWidth="1"/>
    <col min="11011" max="11011" width="5.33203125" style="5" customWidth="1"/>
    <col min="11012" max="11012" width="6.88671875" style="5" customWidth="1"/>
    <col min="11013" max="11013" width="8.44140625" style="5" customWidth="1"/>
    <col min="11014" max="11014" width="1.6640625" style="5" customWidth="1"/>
    <col min="11015" max="11015" width="10" style="5" customWidth="1"/>
    <col min="11016" max="11016" width="8" style="5" customWidth="1"/>
    <col min="11017" max="11017" width="10.6640625" style="5" customWidth="1"/>
    <col min="11018" max="11018" width="8.88671875" style="5" customWidth="1"/>
    <col min="11019" max="11019" width="10.88671875" style="5" customWidth="1"/>
    <col min="11020" max="11020" width="7.33203125" style="5" customWidth="1"/>
    <col min="11021" max="11021" width="1.88671875" style="5" customWidth="1"/>
    <col min="11022" max="11022" width="9.5546875" style="5" customWidth="1"/>
    <col min="11023" max="11023" width="8.5546875" style="5" customWidth="1"/>
    <col min="11024" max="11024" width="10.44140625" style="5" customWidth="1"/>
    <col min="11025" max="11025" width="8.44140625" style="5" customWidth="1"/>
    <col min="11026" max="11026" width="11.109375" style="5" customWidth="1"/>
    <col min="11027" max="11027" width="7.109375" style="5" customWidth="1"/>
    <col min="11028" max="11028" width="1.5546875" style="5" customWidth="1"/>
    <col min="11029" max="11263" width="9.109375" style="5"/>
    <col min="11264" max="11264" width="3.109375" style="5" customWidth="1"/>
    <col min="11265" max="11265" width="4.88671875" style="5" customWidth="1"/>
    <col min="11266" max="11266" width="22.6640625" style="5" customWidth="1"/>
    <col min="11267" max="11267" width="5.33203125" style="5" customWidth="1"/>
    <col min="11268" max="11268" width="6.88671875" style="5" customWidth="1"/>
    <col min="11269" max="11269" width="8.44140625" style="5" customWidth="1"/>
    <col min="11270" max="11270" width="1.6640625" style="5" customWidth="1"/>
    <col min="11271" max="11271" width="10" style="5" customWidth="1"/>
    <col min="11272" max="11272" width="8" style="5" customWidth="1"/>
    <col min="11273" max="11273" width="10.6640625" style="5" customWidth="1"/>
    <col min="11274" max="11274" width="8.88671875" style="5" customWidth="1"/>
    <col min="11275" max="11275" width="10.88671875" style="5" customWidth="1"/>
    <col min="11276" max="11276" width="7.33203125" style="5" customWidth="1"/>
    <col min="11277" max="11277" width="1.88671875" style="5" customWidth="1"/>
    <col min="11278" max="11278" width="9.5546875" style="5" customWidth="1"/>
    <col min="11279" max="11279" width="8.5546875" style="5" customWidth="1"/>
    <col min="11280" max="11280" width="10.44140625" style="5" customWidth="1"/>
    <col min="11281" max="11281" width="8.44140625" style="5" customWidth="1"/>
    <col min="11282" max="11282" width="11.109375" style="5" customWidth="1"/>
    <col min="11283" max="11283" width="7.109375" style="5" customWidth="1"/>
    <col min="11284" max="11284" width="1.5546875" style="5" customWidth="1"/>
    <col min="11285" max="11519" width="9.109375" style="5"/>
    <col min="11520" max="11520" width="3.109375" style="5" customWidth="1"/>
    <col min="11521" max="11521" width="4.88671875" style="5" customWidth="1"/>
    <col min="11522" max="11522" width="22.6640625" style="5" customWidth="1"/>
    <col min="11523" max="11523" width="5.33203125" style="5" customWidth="1"/>
    <col min="11524" max="11524" width="6.88671875" style="5" customWidth="1"/>
    <col min="11525" max="11525" width="8.44140625" style="5" customWidth="1"/>
    <col min="11526" max="11526" width="1.6640625" style="5" customWidth="1"/>
    <col min="11527" max="11527" width="10" style="5" customWidth="1"/>
    <col min="11528" max="11528" width="8" style="5" customWidth="1"/>
    <col min="11529" max="11529" width="10.6640625" style="5" customWidth="1"/>
    <col min="11530" max="11530" width="8.88671875" style="5" customWidth="1"/>
    <col min="11531" max="11531" width="10.88671875" style="5" customWidth="1"/>
    <col min="11532" max="11532" width="7.33203125" style="5" customWidth="1"/>
    <col min="11533" max="11533" width="1.88671875" style="5" customWidth="1"/>
    <col min="11534" max="11534" width="9.5546875" style="5" customWidth="1"/>
    <col min="11535" max="11535" width="8.5546875" style="5" customWidth="1"/>
    <col min="11536" max="11536" width="10.44140625" style="5" customWidth="1"/>
    <col min="11537" max="11537" width="8.44140625" style="5" customWidth="1"/>
    <col min="11538" max="11538" width="11.109375" style="5" customWidth="1"/>
    <col min="11539" max="11539" width="7.109375" style="5" customWidth="1"/>
    <col min="11540" max="11540" width="1.5546875" style="5" customWidth="1"/>
    <col min="11541" max="11775" width="9.109375" style="5"/>
    <col min="11776" max="11776" width="3.109375" style="5" customWidth="1"/>
    <col min="11777" max="11777" width="4.88671875" style="5" customWidth="1"/>
    <col min="11778" max="11778" width="22.6640625" style="5" customWidth="1"/>
    <col min="11779" max="11779" width="5.33203125" style="5" customWidth="1"/>
    <col min="11780" max="11780" width="6.88671875" style="5" customWidth="1"/>
    <col min="11781" max="11781" width="8.44140625" style="5" customWidth="1"/>
    <col min="11782" max="11782" width="1.6640625" style="5" customWidth="1"/>
    <col min="11783" max="11783" width="10" style="5" customWidth="1"/>
    <col min="11784" max="11784" width="8" style="5" customWidth="1"/>
    <col min="11785" max="11785" width="10.6640625" style="5" customWidth="1"/>
    <col min="11786" max="11786" width="8.88671875" style="5" customWidth="1"/>
    <col min="11787" max="11787" width="10.88671875" style="5" customWidth="1"/>
    <col min="11788" max="11788" width="7.33203125" style="5" customWidth="1"/>
    <col min="11789" max="11789" width="1.88671875" style="5" customWidth="1"/>
    <col min="11790" max="11790" width="9.5546875" style="5" customWidth="1"/>
    <col min="11791" max="11791" width="8.5546875" style="5" customWidth="1"/>
    <col min="11792" max="11792" width="10.44140625" style="5" customWidth="1"/>
    <col min="11793" max="11793" width="8.44140625" style="5" customWidth="1"/>
    <col min="11794" max="11794" width="11.109375" style="5" customWidth="1"/>
    <col min="11795" max="11795" width="7.109375" style="5" customWidth="1"/>
    <col min="11796" max="11796" width="1.5546875" style="5" customWidth="1"/>
    <col min="11797" max="12031" width="9.109375" style="5"/>
    <col min="12032" max="12032" width="3.109375" style="5" customWidth="1"/>
    <col min="12033" max="12033" width="4.88671875" style="5" customWidth="1"/>
    <col min="12034" max="12034" width="22.6640625" style="5" customWidth="1"/>
    <col min="12035" max="12035" width="5.33203125" style="5" customWidth="1"/>
    <col min="12036" max="12036" width="6.88671875" style="5" customWidth="1"/>
    <col min="12037" max="12037" width="8.44140625" style="5" customWidth="1"/>
    <col min="12038" max="12038" width="1.6640625" style="5" customWidth="1"/>
    <col min="12039" max="12039" width="10" style="5" customWidth="1"/>
    <col min="12040" max="12040" width="8" style="5" customWidth="1"/>
    <col min="12041" max="12041" width="10.6640625" style="5" customWidth="1"/>
    <col min="12042" max="12042" width="8.88671875" style="5" customWidth="1"/>
    <col min="12043" max="12043" width="10.88671875" style="5" customWidth="1"/>
    <col min="12044" max="12044" width="7.33203125" style="5" customWidth="1"/>
    <col min="12045" max="12045" width="1.88671875" style="5" customWidth="1"/>
    <col min="12046" max="12046" width="9.5546875" style="5" customWidth="1"/>
    <col min="12047" max="12047" width="8.5546875" style="5" customWidth="1"/>
    <col min="12048" max="12048" width="10.44140625" style="5" customWidth="1"/>
    <col min="12049" max="12049" width="8.44140625" style="5" customWidth="1"/>
    <col min="12050" max="12050" width="11.109375" style="5" customWidth="1"/>
    <col min="12051" max="12051" width="7.109375" style="5" customWidth="1"/>
    <col min="12052" max="12052" width="1.5546875" style="5" customWidth="1"/>
    <col min="12053" max="12287" width="9.109375" style="5"/>
    <col min="12288" max="12288" width="3.109375" style="5" customWidth="1"/>
    <col min="12289" max="12289" width="4.88671875" style="5" customWidth="1"/>
    <col min="12290" max="12290" width="22.6640625" style="5" customWidth="1"/>
    <col min="12291" max="12291" width="5.33203125" style="5" customWidth="1"/>
    <col min="12292" max="12292" width="6.88671875" style="5" customWidth="1"/>
    <col min="12293" max="12293" width="8.44140625" style="5" customWidth="1"/>
    <col min="12294" max="12294" width="1.6640625" style="5" customWidth="1"/>
    <col min="12295" max="12295" width="10" style="5" customWidth="1"/>
    <col min="12296" max="12296" width="8" style="5" customWidth="1"/>
    <col min="12297" max="12297" width="10.6640625" style="5" customWidth="1"/>
    <col min="12298" max="12298" width="8.88671875" style="5" customWidth="1"/>
    <col min="12299" max="12299" width="10.88671875" style="5" customWidth="1"/>
    <col min="12300" max="12300" width="7.33203125" style="5" customWidth="1"/>
    <col min="12301" max="12301" width="1.88671875" style="5" customWidth="1"/>
    <col min="12302" max="12302" width="9.5546875" style="5" customWidth="1"/>
    <col min="12303" max="12303" width="8.5546875" style="5" customWidth="1"/>
    <col min="12304" max="12304" width="10.44140625" style="5" customWidth="1"/>
    <col min="12305" max="12305" width="8.44140625" style="5" customWidth="1"/>
    <col min="12306" max="12306" width="11.109375" style="5" customWidth="1"/>
    <col min="12307" max="12307" width="7.109375" style="5" customWidth="1"/>
    <col min="12308" max="12308" width="1.5546875" style="5" customWidth="1"/>
    <col min="12309" max="12543" width="9.109375" style="5"/>
    <col min="12544" max="12544" width="3.109375" style="5" customWidth="1"/>
    <col min="12545" max="12545" width="4.88671875" style="5" customWidth="1"/>
    <col min="12546" max="12546" width="22.6640625" style="5" customWidth="1"/>
    <col min="12547" max="12547" width="5.33203125" style="5" customWidth="1"/>
    <col min="12548" max="12548" width="6.88671875" style="5" customWidth="1"/>
    <col min="12549" max="12549" width="8.44140625" style="5" customWidth="1"/>
    <col min="12550" max="12550" width="1.6640625" style="5" customWidth="1"/>
    <col min="12551" max="12551" width="10" style="5" customWidth="1"/>
    <col min="12552" max="12552" width="8" style="5" customWidth="1"/>
    <col min="12553" max="12553" width="10.6640625" style="5" customWidth="1"/>
    <col min="12554" max="12554" width="8.88671875" style="5" customWidth="1"/>
    <col min="12555" max="12555" width="10.88671875" style="5" customWidth="1"/>
    <col min="12556" max="12556" width="7.33203125" style="5" customWidth="1"/>
    <col min="12557" max="12557" width="1.88671875" style="5" customWidth="1"/>
    <col min="12558" max="12558" width="9.5546875" style="5" customWidth="1"/>
    <col min="12559" max="12559" width="8.5546875" style="5" customWidth="1"/>
    <col min="12560" max="12560" width="10.44140625" style="5" customWidth="1"/>
    <col min="12561" max="12561" width="8.44140625" style="5" customWidth="1"/>
    <col min="12562" max="12562" width="11.109375" style="5" customWidth="1"/>
    <col min="12563" max="12563" width="7.109375" style="5" customWidth="1"/>
    <col min="12564" max="12564" width="1.5546875" style="5" customWidth="1"/>
    <col min="12565" max="12799" width="9.109375" style="5"/>
    <col min="12800" max="12800" width="3.109375" style="5" customWidth="1"/>
    <col min="12801" max="12801" width="4.88671875" style="5" customWidth="1"/>
    <col min="12802" max="12802" width="22.6640625" style="5" customWidth="1"/>
    <col min="12803" max="12803" width="5.33203125" style="5" customWidth="1"/>
    <col min="12804" max="12804" width="6.88671875" style="5" customWidth="1"/>
    <col min="12805" max="12805" width="8.44140625" style="5" customWidth="1"/>
    <col min="12806" max="12806" width="1.6640625" style="5" customWidth="1"/>
    <col min="12807" max="12807" width="10" style="5" customWidth="1"/>
    <col min="12808" max="12808" width="8" style="5" customWidth="1"/>
    <col min="12809" max="12809" width="10.6640625" style="5" customWidth="1"/>
    <col min="12810" max="12810" width="8.88671875" style="5" customWidth="1"/>
    <col min="12811" max="12811" width="10.88671875" style="5" customWidth="1"/>
    <col min="12812" max="12812" width="7.33203125" style="5" customWidth="1"/>
    <col min="12813" max="12813" width="1.88671875" style="5" customWidth="1"/>
    <col min="12814" max="12814" width="9.5546875" style="5" customWidth="1"/>
    <col min="12815" max="12815" width="8.5546875" style="5" customWidth="1"/>
    <col min="12816" max="12816" width="10.44140625" style="5" customWidth="1"/>
    <col min="12817" max="12817" width="8.44140625" style="5" customWidth="1"/>
    <col min="12818" max="12818" width="11.109375" style="5" customWidth="1"/>
    <col min="12819" max="12819" width="7.109375" style="5" customWidth="1"/>
    <col min="12820" max="12820" width="1.5546875" style="5" customWidth="1"/>
    <col min="12821" max="13055" width="9.109375" style="5"/>
    <col min="13056" max="13056" width="3.109375" style="5" customWidth="1"/>
    <col min="13057" max="13057" width="4.88671875" style="5" customWidth="1"/>
    <col min="13058" max="13058" width="22.6640625" style="5" customWidth="1"/>
    <col min="13059" max="13059" width="5.33203125" style="5" customWidth="1"/>
    <col min="13060" max="13060" width="6.88671875" style="5" customWidth="1"/>
    <col min="13061" max="13061" width="8.44140625" style="5" customWidth="1"/>
    <col min="13062" max="13062" width="1.6640625" style="5" customWidth="1"/>
    <col min="13063" max="13063" width="10" style="5" customWidth="1"/>
    <col min="13064" max="13064" width="8" style="5" customWidth="1"/>
    <col min="13065" max="13065" width="10.6640625" style="5" customWidth="1"/>
    <col min="13066" max="13066" width="8.88671875" style="5" customWidth="1"/>
    <col min="13067" max="13067" width="10.88671875" style="5" customWidth="1"/>
    <col min="13068" max="13068" width="7.33203125" style="5" customWidth="1"/>
    <col min="13069" max="13069" width="1.88671875" style="5" customWidth="1"/>
    <col min="13070" max="13070" width="9.5546875" style="5" customWidth="1"/>
    <col min="13071" max="13071" width="8.5546875" style="5" customWidth="1"/>
    <col min="13072" max="13072" width="10.44140625" style="5" customWidth="1"/>
    <col min="13073" max="13073" width="8.44140625" style="5" customWidth="1"/>
    <col min="13074" max="13074" width="11.109375" style="5" customWidth="1"/>
    <col min="13075" max="13075" width="7.109375" style="5" customWidth="1"/>
    <col min="13076" max="13076" width="1.5546875" style="5" customWidth="1"/>
    <col min="13077" max="13311" width="9.109375" style="5"/>
    <col min="13312" max="13312" width="3.109375" style="5" customWidth="1"/>
    <col min="13313" max="13313" width="4.88671875" style="5" customWidth="1"/>
    <col min="13314" max="13314" width="22.6640625" style="5" customWidth="1"/>
    <col min="13315" max="13315" width="5.33203125" style="5" customWidth="1"/>
    <col min="13316" max="13316" width="6.88671875" style="5" customWidth="1"/>
    <col min="13317" max="13317" width="8.44140625" style="5" customWidth="1"/>
    <col min="13318" max="13318" width="1.6640625" style="5" customWidth="1"/>
    <col min="13319" max="13319" width="10" style="5" customWidth="1"/>
    <col min="13320" max="13320" width="8" style="5" customWidth="1"/>
    <col min="13321" max="13321" width="10.6640625" style="5" customWidth="1"/>
    <col min="13322" max="13322" width="8.88671875" style="5" customWidth="1"/>
    <col min="13323" max="13323" width="10.88671875" style="5" customWidth="1"/>
    <col min="13324" max="13324" width="7.33203125" style="5" customWidth="1"/>
    <col min="13325" max="13325" width="1.88671875" style="5" customWidth="1"/>
    <col min="13326" max="13326" width="9.5546875" style="5" customWidth="1"/>
    <col min="13327" max="13327" width="8.5546875" style="5" customWidth="1"/>
    <col min="13328" max="13328" width="10.44140625" style="5" customWidth="1"/>
    <col min="13329" max="13329" width="8.44140625" style="5" customWidth="1"/>
    <col min="13330" max="13330" width="11.109375" style="5" customWidth="1"/>
    <col min="13331" max="13331" width="7.109375" style="5" customWidth="1"/>
    <col min="13332" max="13332" width="1.5546875" style="5" customWidth="1"/>
    <col min="13333" max="13567" width="9.109375" style="5"/>
    <col min="13568" max="13568" width="3.109375" style="5" customWidth="1"/>
    <col min="13569" max="13569" width="4.88671875" style="5" customWidth="1"/>
    <col min="13570" max="13570" width="22.6640625" style="5" customWidth="1"/>
    <col min="13571" max="13571" width="5.33203125" style="5" customWidth="1"/>
    <col min="13572" max="13572" width="6.88671875" style="5" customWidth="1"/>
    <col min="13573" max="13573" width="8.44140625" style="5" customWidth="1"/>
    <col min="13574" max="13574" width="1.6640625" style="5" customWidth="1"/>
    <col min="13575" max="13575" width="10" style="5" customWidth="1"/>
    <col min="13576" max="13576" width="8" style="5" customWidth="1"/>
    <col min="13577" max="13577" width="10.6640625" style="5" customWidth="1"/>
    <col min="13578" max="13578" width="8.88671875" style="5" customWidth="1"/>
    <col min="13579" max="13579" width="10.88671875" style="5" customWidth="1"/>
    <col min="13580" max="13580" width="7.33203125" style="5" customWidth="1"/>
    <col min="13581" max="13581" width="1.88671875" style="5" customWidth="1"/>
    <col min="13582" max="13582" width="9.5546875" style="5" customWidth="1"/>
    <col min="13583" max="13583" width="8.5546875" style="5" customWidth="1"/>
    <col min="13584" max="13584" width="10.44140625" style="5" customWidth="1"/>
    <col min="13585" max="13585" width="8.44140625" style="5" customWidth="1"/>
    <col min="13586" max="13586" width="11.109375" style="5" customWidth="1"/>
    <col min="13587" max="13587" width="7.109375" style="5" customWidth="1"/>
    <col min="13588" max="13588" width="1.5546875" style="5" customWidth="1"/>
    <col min="13589" max="13823" width="9.109375" style="5"/>
    <col min="13824" max="13824" width="3.109375" style="5" customWidth="1"/>
    <col min="13825" max="13825" width="4.88671875" style="5" customWidth="1"/>
    <col min="13826" max="13826" width="22.6640625" style="5" customWidth="1"/>
    <col min="13827" max="13827" width="5.33203125" style="5" customWidth="1"/>
    <col min="13828" max="13828" width="6.88671875" style="5" customWidth="1"/>
    <col min="13829" max="13829" width="8.44140625" style="5" customWidth="1"/>
    <col min="13830" max="13830" width="1.6640625" style="5" customWidth="1"/>
    <col min="13831" max="13831" width="10" style="5" customWidth="1"/>
    <col min="13832" max="13832" width="8" style="5" customWidth="1"/>
    <col min="13833" max="13833" width="10.6640625" style="5" customWidth="1"/>
    <col min="13834" max="13834" width="8.88671875" style="5" customWidth="1"/>
    <col min="13835" max="13835" width="10.88671875" style="5" customWidth="1"/>
    <col min="13836" max="13836" width="7.33203125" style="5" customWidth="1"/>
    <col min="13837" max="13837" width="1.88671875" style="5" customWidth="1"/>
    <col min="13838" max="13838" width="9.5546875" style="5" customWidth="1"/>
    <col min="13839" max="13839" width="8.5546875" style="5" customWidth="1"/>
    <col min="13840" max="13840" width="10.44140625" style="5" customWidth="1"/>
    <col min="13841" max="13841" width="8.44140625" style="5" customWidth="1"/>
    <col min="13842" max="13842" width="11.109375" style="5" customWidth="1"/>
    <col min="13843" max="13843" width="7.109375" style="5" customWidth="1"/>
    <col min="13844" max="13844" width="1.5546875" style="5" customWidth="1"/>
    <col min="13845" max="14079" width="9.109375" style="5"/>
    <col min="14080" max="14080" width="3.109375" style="5" customWidth="1"/>
    <col min="14081" max="14081" width="4.88671875" style="5" customWidth="1"/>
    <col min="14082" max="14082" width="22.6640625" style="5" customWidth="1"/>
    <col min="14083" max="14083" width="5.33203125" style="5" customWidth="1"/>
    <col min="14084" max="14084" width="6.88671875" style="5" customWidth="1"/>
    <col min="14085" max="14085" width="8.44140625" style="5" customWidth="1"/>
    <col min="14086" max="14086" width="1.6640625" style="5" customWidth="1"/>
    <col min="14087" max="14087" width="10" style="5" customWidth="1"/>
    <col min="14088" max="14088" width="8" style="5" customWidth="1"/>
    <col min="14089" max="14089" width="10.6640625" style="5" customWidth="1"/>
    <col min="14090" max="14090" width="8.88671875" style="5" customWidth="1"/>
    <col min="14091" max="14091" width="10.88671875" style="5" customWidth="1"/>
    <col min="14092" max="14092" width="7.33203125" style="5" customWidth="1"/>
    <col min="14093" max="14093" width="1.88671875" style="5" customWidth="1"/>
    <col min="14094" max="14094" width="9.5546875" style="5" customWidth="1"/>
    <col min="14095" max="14095" width="8.5546875" style="5" customWidth="1"/>
    <col min="14096" max="14096" width="10.44140625" style="5" customWidth="1"/>
    <col min="14097" max="14097" width="8.44140625" style="5" customWidth="1"/>
    <col min="14098" max="14098" width="11.109375" style="5" customWidth="1"/>
    <col min="14099" max="14099" width="7.109375" style="5" customWidth="1"/>
    <col min="14100" max="14100" width="1.5546875" style="5" customWidth="1"/>
    <col min="14101" max="14335" width="9.109375" style="5"/>
    <col min="14336" max="14336" width="3.109375" style="5" customWidth="1"/>
    <col min="14337" max="14337" width="4.88671875" style="5" customWidth="1"/>
    <col min="14338" max="14338" width="22.6640625" style="5" customWidth="1"/>
    <col min="14339" max="14339" width="5.33203125" style="5" customWidth="1"/>
    <col min="14340" max="14340" width="6.88671875" style="5" customWidth="1"/>
    <col min="14341" max="14341" width="8.44140625" style="5" customWidth="1"/>
    <col min="14342" max="14342" width="1.6640625" style="5" customWidth="1"/>
    <col min="14343" max="14343" width="10" style="5" customWidth="1"/>
    <col min="14344" max="14344" width="8" style="5" customWidth="1"/>
    <col min="14345" max="14345" width="10.6640625" style="5" customWidth="1"/>
    <col min="14346" max="14346" width="8.88671875" style="5" customWidth="1"/>
    <col min="14347" max="14347" width="10.88671875" style="5" customWidth="1"/>
    <col min="14348" max="14348" width="7.33203125" style="5" customWidth="1"/>
    <col min="14349" max="14349" width="1.88671875" style="5" customWidth="1"/>
    <col min="14350" max="14350" width="9.5546875" style="5" customWidth="1"/>
    <col min="14351" max="14351" width="8.5546875" style="5" customWidth="1"/>
    <col min="14352" max="14352" width="10.44140625" style="5" customWidth="1"/>
    <col min="14353" max="14353" width="8.44140625" style="5" customWidth="1"/>
    <col min="14354" max="14354" width="11.109375" style="5" customWidth="1"/>
    <col min="14355" max="14355" width="7.109375" style="5" customWidth="1"/>
    <col min="14356" max="14356" width="1.5546875" style="5" customWidth="1"/>
    <col min="14357" max="14591" width="9.109375" style="5"/>
    <col min="14592" max="14592" width="3.109375" style="5" customWidth="1"/>
    <col min="14593" max="14593" width="4.88671875" style="5" customWidth="1"/>
    <col min="14594" max="14594" width="22.6640625" style="5" customWidth="1"/>
    <col min="14595" max="14595" width="5.33203125" style="5" customWidth="1"/>
    <col min="14596" max="14596" width="6.88671875" style="5" customWidth="1"/>
    <col min="14597" max="14597" width="8.44140625" style="5" customWidth="1"/>
    <col min="14598" max="14598" width="1.6640625" style="5" customWidth="1"/>
    <col min="14599" max="14599" width="10" style="5" customWidth="1"/>
    <col min="14600" max="14600" width="8" style="5" customWidth="1"/>
    <col min="14601" max="14601" width="10.6640625" style="5" customWidth="1"/>
    <col min="14602" max="14602" width="8.88671875" style="5" customWidth="1"/>
    <col min="14603" max="14603" width="10.88671875" style="5" customWidth="1"/>
    <col min="14604" max="14604" width="7.33203125" style="5" customWidth="1"/>
    <col min="14605" max="14605" width="1.88671875" style="5" customWidth="1"/>
    <col min="14606" max="14606" width="9.5546875" style="5" customWidth="1"/>
    <col min="14607" max="14607" width="8.5546875" style="5" customWidth="1"/>
    <col min="14608" max="14608" width="10.44140625" style="5" customWidth="1"/>
    <col min="14609" max="14609" width="8.44140625" style="5" customWidth="1"/>
    <col min="14610" max="14610" width="11.109375" style="5" customWidth="1"/>
    <col min="14611" max="14611" width="7.109375" style="5" customWidth="1"/>
    <col min="14612" max="14612" width="1.5546875" style="5" customWidth="1"/>
    <col min="14613" max="14847" width="9.109375" style="5"/>
    <col min="14848" max="14848" width="3.109375" style="5" customWidth="1"/>
    <col min="14849" max="14849" width="4.88671875" style="5" customWidth="1"/>
    <col min="14850" max="14850" width="22.6640625" style="5" customWidth="1"/>
    <col min="14851" max="14851" width="5.33203125" style="5" customWidth="1"/>
    <col min="14852" max="14852" width="6.88671875" style="5" customWidth="1"/>
    <col min="14853" max="14853" width="8.44140625" style="5" customWidth="1"/>
    <col min="14854" max="14854" width="1.6640625" style="5" customWidth="1"/>
    <col min="14855" max="14855" width="10" style="5" customWidth="1"/>
    <col min="14856" max="14856" width="8" style="5" customWidth="1"/>
    <col min="14857" max="14857" width="10.6640625" style="5" customWidth="1"/>
    <col min="14858" max="14858" width="8.88671875" style="5" customWidth="1"/>
    <col min="14859" max="14859" width="10.88671875" style="5" customWidth="1"/>
    <col min="14860" max="14860" width="7.33203125" style="5" customWidth="1"/>
    <col min="14861" max="14861" width="1.88671875" style="5" customWidth="1"/>
    <col min="14862" max="14862" width="9.5546875" style="5" customWidth="1"/>
    <col min="14863" max="14863" width="8.5546875" style="5" customWidth="1"/>
    <col min="14864" max="14864" width="10.44140625" style="5" customWidth="1"/>
    <col min="14865" max="14865" width="8.44140625" style="5" customWidth="1"/>
    <col min="14866" max="14866" width="11.109375" style="5" customWidth="1"/>
    <col min="14867" max="14867" width="7.109375" style="5" customWidth="1"/>
    <col min="14868" max="14868" width="1.5546875" style="5" customWidth="1"/>
    <col min="14869" max="15103" width="9.109375" style="5"/>
    <col min="15104" max="15104" width="3.109375" style="5" customWidth="1"/>
    <col min="15105" max="15105" width="4.88671875" style="5" customWidth="1"/>
    <col min="15106" max="15106" width="22.6640625" style="5" customWidth="1"/>
    <col min="15107" max="15107" width="5.33203125" style="5" customWidth="1"/>
    <col min="15108" max="15108" width="6.88671875" style="5" customWidth="1"/>
    <col min="15109" max="15109" width="8.44140625" style="5" customWidth="1"/>
    <col min="15110" max="15110" width="1.6640625" style="5" customWidth="1"/>
    <col min="15111" max="15111" width="10" style="5" customWidth="1"/>
    <col min="15112" max="15112" width="8" style="5" customWidth="1"/>
    <col min="15113" max="15113" width="10.6640625" style="5" customWidth="1"/>
    <col min="15114" max="15114" width="8.88671875" style="5" customWidth="1"/>
    <col min="15115" max="15115" width="10.88671875" style="5" customWidth="1"/>
    <col min="15116" max="15116" width="7.33203125" style="5" customWidth="1"/>
    <col min="15117" max="15117" width="1.88671875" style="5" customWidth="1"/>
    <col min="15118" max="15118" width="9.5546875" style="5" customWidth="1"/>
    <col min="15119" max="15119" width="8.5546875" style="5" customWidth="1"/>
    <col min="15120" max="15120" width="10.44140625" style="5" customWidth="1"/>
    <col min="15121" max="15121" width="8.44140625" style="5" customWidth="1"/>
    <col min="15122" max="15122" width="11.109375" style="5" customWidth="1"/>
    <col min="15123" max="15123" width="7.109375" style="5" customWidth="1"/>
    <col min="15124" max="15124" width="1.5546875" style="5" customWidth="1"/>
    <col min="15125" max="15359" width="9.109375" style="5"/>
    <col min="15360" max="15360" width="3.109375" style="5" customWidth="1"/>
    <col min="15361" max="15361" width="4.88671875" style="5" customWidth="1"/>
    <col min="15362" max="15362" width="22.6640625" style="5" customWidth="1"/>
    <col min="15363" max="15363" width="5.33203125" style="5" customWidth="1"/>
    <col min="15364" max="15364" width="6.88671875" style="5" customWidth="1"/>
    <col min="15365" max="15365" width="8.44140625" style="5" customWidth="1"/>
    <col min="15366" max="15366" width="1.6640625" style="5" customWidth="1"/>
    <col min="15367" max="15367" width="10" style="5" customWidth="1"/>
    <col min="15368" max="15368" width="8" style="5" customWidth="1"/>
    <col min="15369" max="15369" width="10.6640625" style="5" customWidth="1"/>
    <col min="15370" max="15370" width="8.88671875" style="5" customWidth="1"/>
    <col min="15371" max="15371" width="10.88671875" style="5" customWidth="1"/>
    <col min="15372" max="15372" width="7.33203125" style="5" customWidth="1"/>
    <col min="15373" max="15373" width="1.88671875" style="5" customWidth="1"/>
    <col min="15374" max="15374" width="9.5546875" style="5" customWidth="1"/>
    <col min="15375" max="15375" width="8.5546875" style="5" customWidth="1"/>
    <col min="15376" max="15376" width="10.44140625" style="5" customWidth="1"/>
    <col min="15377" max="15377" width="8.44140625" style="5" customWidth="1"/>
    <col min="15378" max="15378" width="11.109375" style="5" customWidth="1"/>
    <col min="15379" max="15379" width="7.109375" style="5" customWidth="1"/>
    <col min="15380" max="15380" width="1.5546875" style="5" customWidth="1"/>
    <col min="15381" max="15615" width="9.109375" style="5"/>
    <col min="15616" max="15616" width="3.109375" style="5" customWidth="1"/>
    <col min="15617" max="15617" width="4.88671875" style="5" customWidth="1"/>
    <col min="15618" max="15618" width="22.6640625" style="5" customWidth="1"/>
    <col min="15619" max="15619" width="5.33203125" style="5" customWidth="1"/>
    <col min="15620" max="15620" width="6.88671875" style="5" customWidth="1"/>
    <col min="15621" max="15621" width="8.44140625" style="5" customWidth="1"/>
    <col min="15622" max="15622" width="1.6640625" style="5" customWidth="1"/>
    <col min="15623" max="15623" width="10" style="5" customWidth="1"/>
    <col min="15624" max="15624" width="8" style="5" customWidth="1"/>
    <col min="15625" max="15625" width="10.6640625" style="5" customWidth="1"/>
    <col min="15626" max="15626" width="8.88671875" style="5" customWidth="1"/>
    <col min="15627" max="15627" width="10.88671875" style="5" customWidth="1"/>
    <col min="15628" max="15628" width="7.33203125" style="5" customWidth="1"/>
    <col min="15629" max="15629" width="1.88671875" style="5" customWidth="1"/>
    <col min="15630" max="15630" width="9.5546875" style="5" customWidth="1"/>
    <col min="15631" max="15631" width="8.5546875" style="5" customWidth="1"/>
    <col min="15632" max="15632" width="10.44140625" style="5" customWidth="1"/>
    <col min="15633" max="15633" width="8.44140625" style="5" customWidth="1"/>
    <col min="15634" max="15634" width="11.109375" style="5" customWidth="1"/>
    <col min="15635" max="15635" width="7.109375" style="5" customWidth="1"/>
    <col min="15636" max="15636" width="1.5546875" style="5" customWidth="1"/>
    <col min="15637" max="15871" width="9.109375" style="5"/>
    <col min="15872" max="15872" width="3.109375" style="5" customWidth="1"/>
    <col min="15873" max="15873" width="4.88671875" style="5" customWidth="1"/>
    <col min="15874" max="15874" width="22.6640625" style="5" customWidth="1"/>
    <col min="15875" max="15875" width="5.33203125" style="5" customWidth="1"/>
    <col min="15876" max="15876" width="6.88671875" style="5" customWidth="1"/>
    <col min="15877" max="15877" width="8.44140625" style="5" customWidth="1"/>
    <col min="15878" max="15878" width="1.6640625" style="5" customWidth="1"/>
    <col min="15879" max="15879" width="10" style="5" customWidth="1"/>
    <col min="15880" max="15880" width="8" style="5" customWidth="1"/>
    <col min="15881" max="15881" width="10.6640625" style="5" customWidth="1"/>
    <col min="15882" max="15882" width="8.88671875" style="5" customWidth="1"/>
    <col min="15883" max="15883" width="10.88671875" style="5" customWidth="1"/>
    <col min="15884" max="15884" width="7.33203125" style="5" customWidth="1"/>
    <col min="15885" max="15885" width="1.88671875" style="5" customWidth="1"/>
    <col min="15886" max="15886" width="9.5546875" style="5" customWidth="1"/>
    <col min="15887" max="15887" width="8.5546875" style="5" customWidth="1"/>
    <col min="15888" max="15888" width="10.44140625" style="5" customWidth="1"/>
    <col min="15889" max="15889" width="8.44140625" style="5" customWidth="1"/>
    <col min="15890" max="15890" width="11.109375" style="5" customWidth="1"/>
    <col min="15891" max="15891" width="7.109375" style="5" customWidth="1"/>
    <col min="15892" max="15892" width="1.5546875" style="5" customWidth="1"/>
    <col min="15893" max="16127" width="9.109375" style="5"/>
    <col min="16128" max="16128" width="3.109375" style="5" customWidth="1"/>
    <col min="16129" max="16129" width="4.88671875" style="5" customWidth="1"/>
    <col min="16130" max="16130" width="22.6640625" style="5" customWidth="1"/>
    <col min="16131" max="16131" width="5.33203125" style="5" customWidth="1"/>
    <col min="16132" max="16132" width="6.88671875" style="5" customWidth="1"/>
    <col min="16133" max="16133" width="8.44140625" style="5" customWidth="1"/>
    <col min="16134" max="16134" width="1.6640625" style="5" customWidth="1"/>
    <col min="16135" max="16135" width="10" style="5" customWidth="1"/>
    <col min="16136" max="16136" width="8" style="5" customWidth="1"/>
    <col min="16137" max="16137" width="10.6640625" style="5" customWidth="1"/>
    <col min="16138" max="16138" width="8.88671875" style="5" customWidth="1"/>
    <col min="16139" max="16139" width="10.88671875" style="5" customWidth="1"/>
    <col min="16140" max="16140" width="7.33203125" style="5" customWidth="1"/>
    <col min="16141" max="16141" width="1.88671875" style="5" customWidth="1"/>
    <col min="16142" max="16142" width="9.5546875" style="5" customWidth="1"/>
    <col min="16143" max="16143" width="8.5546875" style="5" customWidth="1"/>
    <col min="16144" max="16144" width="10.44140625" style="5" customWidth="1"/>
    <col min="16145" max="16145" width="8.44140625" style="5" customWidth="1"/>
    <col min="16146" max="16146" width="11.109375" style="5" customWidth="1"/>
    <col min="16147" max="16147" width="7.109375" style="5" customWidth="1"/>
    <col min="16148" max="16148" width="1.5546875" style="5" customWidth="1"/>
    <col min="16149" max="16384" width="9.109375" style="5"/>
  </cols>
  <sheetData>
    <row r="1" spans="1:30" ht="17.399999999999999" x14ac:dyDescent="0.3">
      <c r="A1" s="116" t="s">
        <v>124</v>
      </c>
      <c r="B1" s="116"/>
      <c r="C1" s="116"/>
      <c r="D1" s="116"/>
      <c r="E1" s="116"/>
      <c r="F1" s="116"/>
      <c r="G1" s="116"/>
      <c r="H1" s="116"/>
      <c r="I1" s="116"/>
      <c r="J1" s="116"/>
      <c r="K1" s="116"/>
      <c r="L1" s="116"/>
      <c r="M1" s="116"/>
      <c r="N1" s="99"/>
      <c r="O1"/>
      <c r="P1"/>
      <c r="Q1"/>
      <c r="R1" s="102" t="s">
        <v>148</v>
      </c>
      <c r="S1" s="101" t="s">
        <v>203</v>
      </c>
    </row>
    <row r="2" spans="1:30" ht="13.8" thickBot="1" x14ac:dyDescent="0.3">
      <c r="A2" s="59"/>
      <c r="B2"/>
      <c r="C2"/>
      <c r="M2" s="59" t="s">
        <v>200</v>
      </c>
      <c r="N2" s="100">
        <v>1</v>
      </c>
      <c r="O2" s="59" t="s">
        <v>202</v>
      </c>
      <c r="P2" s="58">
        <v>2</v>
      </c>
      <c r="Q2" s="57"/>
      <c r="R2" s="102" t="s">
        <v>156</v>
      </c>
      <c r="S2" s="101" t="s">
        <v>204</v>
      </c>
    </row>
    <row r="3" spans="1:30" ht="12.75" customHeight="1" thickBot="1" x14ac:dyDescent="0.3">
      <c r="B3" s="60" t="s">
        <v>125</v>
      </c>
      <c r="C3" s="60"/>
      <c r="D3" s="117">
        <f>+'Budget EE'!E28</f>
        <v>0</v>
      </c>
      <c r="E3" s="117"/>
      <c r="F3" s="117"/>
      <c r="G3" s="117"/>
      <c r="H3" s="117"/>
      <c r="I3" s="117"/>
      <c r="J3" s="117"/>
      <c r="M3" s="57" t="s">
        <v>126</v>
      </c>
      <c r="O3" s="133">
        <f>+'Budget EE'!G1</f>
        <v>0</v>
      </c>
      <c r="P3" s="133"/>
      <c r="Q3" s="57"/>
      <c r="R3" s="102" t="s">
        <v>164</v>
      </c>
      <c r="S3" s="101" t="s">
        <v>205</v>
      </c>
    </row>
    <row r="4" spans="1:30" ht="12.75" customHeight="1" x14ac:dyDescent="0.25">
      <c r="B4"/>
      <c r="C4"/>
      <c r="R4" s="102" t="s">
        <v>150</v>
      </c>
      <c r="S4" s="106" t="s">
        <v>206</v>
      </c>
      <c r="T4" s="106"/>
      <c r="U4" s="106"/>
      <c r="V4" s="106"/>
      <c r="W4" s="106"/>
      <c r="X4" s="106"/>
      <c r="Y4" s="106"/>
      <c r="Z4" s="106"/>
      <c r="AA4" s="106"/>
      <c r="AB4" s="106"/>
      <c r="AC4" s="106"/>
      <c r="AD4" s="106"/>
    </row>
    <row r="5" spans="1:30" ht="14.25" customHeight="1" x14ac:dyDescent="0.3">
      <c r="B5" s="120" t="s">
        <v>127</v>
      </c>
      <c r="C5" s="120"/>
      <c r="D5" s="120"/>
      <c r="E5" s="120"/>
      <c r="F5" s="120"/>
      <c r="G5" s="120"/>
      <c r="H5" s="120"/>
      <c r="I5" s="120"/>
      <c r="J5" s="120"/>
      <c r="K5" s="120"/>
      <c r="L5" s="120"/>
      <c r="M5" s="120"/>
      <c r="N5" s="61"/>
      <c r="O5"/>
      <c r="P5"/>
      <c r="Q5"/>
      <c r="S5" s="106"/>
      <c r="T5" s="106"/>
      <c r="U5" s="106"/>
      <c r="V5" s="106"/>
      <c r="W5" s="106"/>
      <c r="X5" s="106"/>
      <c r="Y5" s="106"/>
      <c r="Z5" s="106"/>
      <c r="AA5" s="106"/>
      <c r="AB5" s="106"/>
      <c r="AC5" s="106"/>
      <c r="AD5" s="106"/>
    </row>
    <row r="6" spans="1:30" ht="16.2" thickBot="1" x14ac:dyDescent="0.35">
      <c r="B6" s="120" t="s">
        <v>214</v>
      </c>
      <c r="C6" s="120"/>
      <c r="D6" s="120"/>
      <c r="E6" s="120"/>
      <c r="F6" s="120"/>
      <c r="G6" s="120"/>
      <c r="H6" s="120"/>
      <c r="I6" s="120"/>
      <c r="J6" s="120"/>
      <c r="K6" s="120"/>
      <c r="L6" s="120"/>
      <c r="M6" s="120"/>
      <c r="N6" s="61"/>
      <c r="O6"/>
      <c r="P6"/>
      <c r="Q6"/>
      <c r="R6" s="102" t="s">
        <v>158</v>
      </c>
      <c r="S6" s="104" t="s">
        <v>207</v>
      </c>
      <c r="T6"/>
      <c r="U6"/>
      <c r="V6"/>
    </row>
    <row r="7" spans="1:30" ht="12.75" customHeight="1" x14ac:dyDescent="0.25">
      <c r="B7" s="127" t="s">
        <v>128</v>
      </c>
      <c r="C7" s="130" t="s">
        <v>129</v>
      </c>
      <c r="D7" s="130" t="s">
        <v>130</v>
      </c>
      <c r="E7" s="130" t="s">
        <v>131</v>
      </c>
      <c r="F7" s="121" t="s">
        <v>132</v>
      </c>
      <c r="G7" s="62"/>
      <c r="H7" s="124" t="s">
        <v>133</v>
      </c>
      <c r="I7" s="130" t="s">
        <v>134</v>
      </c>
      <c r="J7" s="130" t="s">
        <v>135</v>
      </c>
      <c r="K7" s="130" t="s">
        <v>136</v>
      </c>
      <c r="L7" s="130" t="s">
        <v>137</v>
      </c>
      <c r="M7" s="121" t="s">
        <v>138</v>
      </c>
      <c r="N7" s="62"/>
      <c r="O7" s="118"/>
      <c r="P7" s="118"/>
      <c r="Q7" s="118"/>
      <c r="S7" s="104" t="s">
        <v>148</v>
      </c>
      <c r="T7" s="52" t="s">
        <v>149</v>
      </c>
      <c r="U7" s="53" t="s">
        <v>158</v>
      </c>
      <c r="V7" s="52" t="s">
        <v>159</v>
      </c>
      <c r="W7" s="52"/>
      <c r="X7" s="52"/>
      <c r="Y7" s="53" t="s">
        <v>168</v>
      </c>
      <c r="Z7" s="52" t="s">
        <v>169</v>
      </c>
      <c r="AA7" s="52"/>
      <c r="AB7" s="52"/>
      <c r="AC7" s="57"/>
    </row>
    <row r="8" spans="1:30" ht="12.75" customHeight="1" x14ac:dyDescent="0.25">
      <c r="B8" s="128"/>
      <c r="C8" s="131"/>
      <c r="D8" s="131"/>
      <c r="E8" s="131"/>
      <c r="F8" s="122"/>
      <c r="G8" s="62"/>
      <c r="H8" s="125"/>
      <c r="I8" s="131"/>
      <c r="J8" s="131"/>
      <c r="K8" s="131"/>
      <c r="L8" s="131"/>
      <c r="M8" s="122"/>
      <c r="N8" s="62"/>
      <c r="O8" s="118"/>
      <c r="P8" s="118"/>
      <c r="Q8" s="118"/>
      <c r="S8" s="104" t="s">
        <v>156</v>
      </c>
      <c r="T8" s="52" t="s">
        <v>157</v>
      </c>
      <c r="U8" s="53" t="s">
        <v>166</v>
      </c>
      <c r="V8" s="52" t="s">
        <v>167</v>
      </c>
      <c r="W8" s="52"/>
      <c r="X8" s="52"/>
      <c r="Y8" s="53" t="s">
        <v>154</v>
      </c>
      <c r="Z8" s="52" t="s">
        <v>155</v>
      </c>
      <c r="AA8" s="52"/>
      <c r="AB8" s="52"/>
      <c r="AC8" s="57"/>
    </row>
    <row r="9" spans="1:30" x14ac:dyDescent="0.25">
      <c r="B9" s="129"/>
      <c r="C9" s="132"/>
      <c r="D9" s="132"/>
      <c r="E9" s="132"/>
      <c r="F9" s="123"/>
      <c r="G9" s="62"/>
      <c r="H9" s="126"/>
      <c r="I9" s="132"/>
      <c r="J9" s="132"/>
      <c r="K9" s="132"/>
      <c r="L9" s="132"/>
      <c r="M9" s="123"/>
      <c r="N9" s="62"/>
      <c r="O9" s="118"/>
      <c r="P9" s="118"/>
      <c r="Q9" s="118"/>
      <c r="S9" s="104" t="s">
        <v>164</v>
      </c>
      <c r="T9" s="52" t="s">
        <v>165</v>
      </c>
      <c r="U9" s="53" t="s">
        <v>152</v>
      </c>
      <c r="V9" s="52" t="s">
        <v>153</v>
      </c>
      <c r="W9" s="52"/>
      <c r="X9" s="52"/>
      <c r="Y9" s="53" t="s">
        <v>162</v>
      </c>
      <c r="Z9" s="52" t="s">
        <v>163</v>
      </c>
      <c r="AA9" s="52"/>
      <c r="AB9" s="52"/>
    </row>
    <row r="10" spans="1:30" ht="13.8" thickBot="1" x14ac:dyDescent="0.3">
      <c r="B10" s="63" t="s">
        <v>148</v>
      </c>
      <c r="C10" s="63" t="s">
        <v>156</v>
      </c>
      <c r="D10" s="63" t="s">
        <v>164</v>
      </c>
      <c r="E10" s="63" t="s">
        <v>150</v>
      </c>
      <c r="F10" s="64" t="s">
        <v>158</v>
      </c>
      <c r="G10" s="65"/>
      <c r="H10" s="66" t="s">
        <v>166</v>
      </c>
      <c r="I10" s="67" t="s">
        <v>152</v>
      </c>
      <c r="J10" s="67" t="s">
        <v>160</v>
      </c>
      <c r="K10" s="67" t="s">
        <v>221</v>
      </c>
      <c r="L10" s="67" t="s">
        <v>154</v>
      </c>
      <c r="M10" s="68" t="s">
        <v>162</v>
      </c>
      <c r="N10" s="65"/>
      <c r="O10"/>
      <c r="P10"/>
      <c r="Q10"/>
      <c r="S10" s="104" t="s">
        <v>150</v>
      </c>
      <c r="T10" s="52" t="s">
        <v>151</v>
      </c>
      <c r="U10" s="53" t="s">
        <v>160</v>
      </c>
      <c r="V10" s="52" t="s">
        <v>161</v>
      </c>
      <c r="W10" s="52"/>
      <c r="X10" s="52"/>
      <c r="Y10" s="53"/>
      <c r="Z10" s="52"/>
      <c r="AA10" s="52"/>
      <c r="AB10" s="52"/>
    </row>
    <row r="11" spans="1:30" ht="20.100000000000001" customHeight="1" x14ac:dyDescent="0.25">
      <c r="A11" s="69" t="s">
        <v>139</v>
      </c>
      <c r="B11" s="70"/>
      <c r="C11" s="70"/>
      <c r="D11" s="71"/>
      <c r="E11" s="71"/>
      <c r="F11" s="72"/>
      <c r="G11" s="73"/>
      <c r="H11" s="74"/>
      <c r="I11" s="75"/>
      <c r="J11" s="75"/>
      <c r="K11" s="75"/>
      <c r="L11" s="75"/>
      <c r="M11" s="76"/>
      <c r="N11" s="73"/>
      <c r="O11"/>
      <c r="P11"/>
      <c r="Q11"/>
      <c r="R11" s="102" t="s">
        <v>166</v>
      </c>
      <c r="S11" s="119" t="s">
        <v>208</v>
      </c>
      <c r="T11" s="119"/>
      <c r="U11" s="119"/>
      <c r="V11" s="119"/>
      <c r="W11" s="119"/>
      <c r="X11" s="119"/>
      <c r="Y11" s="119"/>
      <c r="Z11" s="119"/>
      <c r="AA11" s="119"/>
      <c r="AB11" s="119"/>
      <c r="AC11" s="119"/>
    </row>
    <row r="12" spans="1:30" ht="20.100000000000001" customHeight="1" x14ac:dyDescent="0.25">
      <c r="A12" s="69" t="s">
        <v>147</v>
      </c>
      <c r="B12" s="70"/>
      <c r="C12" s="70"/>
      <c r="D12" s="71"/>
      <c r="E12" s="71"/>
      <c r="F12" s="72"/>
      <c r="G12" s="73"/>
      <c r="H12" s="77"/>
      <c r="I12" s="70"/>
      <c r="J12" s="70"/>
      <c r="K12" s="70"/>
      <c r="L12" s="70"/>
      <c r="M12" s="78"/>
      <c r="N12" s="73"/>
      <c r="O12"/>
      <c r="P12"/>
      <c r="Q12"/>
      <c r="S12" s="119"/>
      <c r="T12" s="119"/>
      <c r="U12" s="119"/>
      <c r="V12" s="119"/>
      <c r="W12" s="119"/>
      <c r="X12" s="119"/>
      <c r="Y12" s="119"/>
      <c r="Z12" s="119"/>
      <c r="AA12" s="119"/>
      <c r="AB12" s="119"/>
      <c r="AC12" s="119"/>
    </row>
    <row r="13" spans="1:30" ht="20.100000000000001" customHeight="1" x14ac:dyDescent="0.25">
      <c r="A13" s="69" t="s">
        <v>140</v>
      </c>
      <c r="B13" s="70"/>
      <c r="C13" s="70"/>
      <c r="D13" s="71"/>
      <c r="E13" s="71"/>
      <c r="F13" s="72"/>
      <c r="G13" s="73"/>
      <c r="H13" s="77"/>
      <c r="I13" s="70"/>
      <c r="J13" s="70"/>
      <c r="K13" s="70"/>
      <c r="L13" s="70"/>
      <c r="M13" s="78"/>
      <c r="N13" s="73"/>
      <c r="O13"/>
      <c r="P13"/>
      <c r="Q13"/>
      <c r="R13" s="102" t="s">
        <v>152</v>
      </c>
      <c r="S13" s="104" t="s">
        <v>209</v>
      </c>
      <c r="T13"/>
      <c r="U13"/>
      <c r="V13"/>
    </row>
    <row r="14" spans="1:30" ht="20.100000000000001" customHeight="1" x14ac:dyDescent="0.25">
      <c r="A14" s="69" t="s">
        <v>89</v>
      </c>
      <c r="B14" s="70"/>
      <c r="C14" s="70"/>
      <c r="D14" s="71"/>
      <c r="E14" s="71"/>
      <c r="F14" s="72"/>
      <c r="G14" s="73"/>
      <c r="H14" s="77"/>
      <c r="I14" s="70"/>
      <c r="J14" s="70"/>
      <c r="K14" s="70"/>
      <c r="L14" s="70"/>
      <c r="M14" s="78"/>
      <c r="N14" s="73"/>
      <c r="O14"/>
      <c r="P14"/>
      <c r="Q14"/>
      <c r="R14" s="102" t="s">
        <v>160</v>
      </c>
      <c r="S14" s="106" t="s">
        <v>210</v>
      </c>
      <c r="T14" s="106"/>
      <c r="U14" s="106"/>
      <c r="V14" s="106"/>
      <c r="W14" s="106"/>
      <c r="X14" s="106"/>
      <c r="Y14" s="106"/>
      <c r="Z14" s="106"/>
      <c r="AA14" s="106"/>
      <c r="AB14" s="106"/>
      <c r="AC14" s="106"/>
      <c r="AD14" s="106"/>
    </row>
    <row r="15" spans="1:30" ht="20.100000000000001" customHeight="1" x14ac:dyDescent="0.25">
      <c r="A15" s="69" t="s">
        <v>141</v>
      </c>
      <c r="B15" s="70"/>
      <c r="C15" s="70"/>
      <c r="D15" s="71"/>
      <c r="E15" s="71"/>
      <c r="F15" s="72"/>
      <c r="G15" s="73"/>
      <c r="H15" s="77"/>
      <c r="I15" s="70"/>
      <c r="J15" s="70"/>
      <c r="K15" s="70"/>
      <c r="L15" s="70"/>
      <c r="M15" s="78"/>
      <c r="N15" s="73"/>
      <c r="O15"/>
      <c r="P15"/>
      <c r="Q15"/>
      <c r="S15" s="106"/>
      <c r="T15" s="106"/>
      <c r="U15" s="106"/>
      <c r="V15" s="106"/>
      <c r="W15" s="106"/>
      <c r="X15" s="106"/>
      <c r="Y15" s="106"/>
      <c r="Z15" s="106"/>
      <c r="AA15" s="106"/>
      <c r="AB15" s="106"/>
      <c r="AC15" s="106"/>
      <c r="AD15" s="106"/>
    </row>
    <row r="16" spans="1:30" ht="20.100000000000001" customHeight="1" x14ac:dyDescent="0.25">
      <c r="A16" s="69" t="s">
        <v>142</v>
      </c>
      <c r="B16" s="70"/>
      <c r="C16" s="70"/>
      <c r="D16" s="71"/>
      <c r="E16" s="71"/>
      <c r="F16" s="72"/>
      <c r="G16" s="73"/>
      <c r="H16" s="77"/>
      <c r="I16" s="70"/>
      <c r="J16" s="70"/>
      <c r="K16" s="70"/>
      <c r="L16" s="70"/>
      <c r="M16" s="78"/>
      <c r="N16" s="73"/>
      <c r="O16"/>
      <c r="P16"/>
      <c r="Q16"/>
      <c r="R16" s="102" t="s">
        <v>221</v>
      </c>
      <c r="S16" s="103" t="s">
        <v>211</v>
      </c>
      <c r="T16"/>
      <c r="U16"/>
      <c r="V16"/>
    </row>
    <row r="17" spans="1:31" ht="20.100000000000001" customHeight="1" x14ac:dyDescent="0.25">
      <c r="A17" s="69" t="s">
        <v>143</v>
      </c>
      <c r="B17" s="70"/>
      <c r="C17" s="70"/>
      <c r="D17" s="71"/>
      <c r="E17" s="71"/>
      <c r="F17" s="72"/>
      <c r="G17" s="73"/>
      <c r="H17" s="77"/>
      <c r="I17" s="70"/>
      <c r="J17" s="70"/>
      <c r="K17" s="70"/>
      <c r="L17" s="70"/>
      <c r="M17" s="78"/>
      <c r="N17" s="73"/>
      <c r="O17"/>
      <c r="P17"/>
      <c r="Q17"/>
      <c r="R17" s="102" t="s">
        <v>154</v>
      </c>
      <c r="S17" s="106" t="s">
        <v>212</v>
      </c>
      <c r="T17" s="106"/>
      <c r="U17" s="106"/>
      <c r="V17" s="106"/>
      <c r="W17" s="106"/>
      <c r="X17" s="106"/>
      <c r="Y17" s="106"/>
      <c r="Z17" s="106"/>
      <c r="AA17" s="106"/>
      <c r="AB17" s="106"/>
      <c r="AC17" s="106"/>
      <c r="AD17" s="106"/>
      <c r="AE17" s="106"/>
    </row>
    <row r="18" spans="1:31" ht="20.100000000000001" customHeight="1" x14ac:dyDescent="0.25">
      <c r="A18" s="69" t="s">
        <v>88</v>
      </c>
      <c r="B18" s="70"/>
      <c r="C18" s="70"/>
      <c r="D18" s="71"/>
      <c r="E18" s="71"/>
      <c r="F18" s="72"/>
      <c r="G18" s="73"/>
      <c r="H18" s="77"/>
      <c r="I18" s="70"/>
      <c r="J18" s="70"/>
      <c r="K18" s="70"/>
      <c r="L18" s="70"/>
      <c r="M18" s="78"/>
      <c r="N18" s="73"/>
      <c r="O18"/>
      <c r="P18"/>
      <c r="Q18"/>
      <c r="S18" s="106"/>
      <c r="T18" s="106"/>
      <c r="U18" s="106"/>
      <c r="V18" s="106"/>
      <c r="W18" s="106"/>
      <c r="X18" s="106"/>
      <c r="Y18" s="106"/>
      <c r="Z18" s="106"/>
      <c r="AA18" s="106"/>
      <c r="AB18" s="106"/>
      <c r="AC18" s="106"/>
      <c r="AD18" s="106"/>
      <c r="AE18" s="106"/>
    </row>
    <row r="19" spans="1:31" ht="20.100000000000001" customHeight="1" x14ac:dyDescent="0.25">
      <c r="A19" s="69" t="s">
        <v>90</v>
      </c>
      <c r="B19" s="70"/>
      <c r="C19" s="70"/>
      <c r="D19" s="71"/>
      <c r="E19" s="71"/>
      <c r="F19" s="72"/>
      <c r="G19" s="73"/>
      <c r="H19" s="77"/>
      <c r="I19" s="70"/>
      <c r="J19" s="70"/>
      <c r="K19" s="70"/>
      <c r="L19" s="70"/>
      <c r="M19" s="78"/>
      <c r="N19" s="73"/>
      <c r="O19"/>
      <c r="P19"/>
      <c r="Q19"/>
      <c r="R19" s="102" t="s">
        <v>162</v>
      </c>
      <c r="S19" s="103" t="s">
        <v>213</v>
      </c>
      <c r="T19"/>
      <c r="U19"/>
      <c r="V19"/>
    </row>
    <row r="20" spans="1:31" ht="20.100000000000001" customHeight="1" x14ac:dyDescent="0.25">
      <c r="A20" s="69" t="s">
        <v>144</v>
      </c>
      <c r="B20" s="70"/>
      <c r="C20" s="70"/>
      <c r="D20" s="71"/>
      <c r="E20" s="71"/>
      <c r="F20" s="72"/>
      <c r="G20" s="73"/>
      <c r="H20" s="77"/>
      <c r="I20" s="70"/>
      <c r="J20" s="70"/>
      <c r="K20" s="70"/>
      <c r="L20" s="70"/>
      <c r="M20" s="78"/>
      <c r="N20" s="73"/>
      <c r="O20"/>
      <c r="Q20"/>
      <c r="R20" s="102" t="s">
        <v>222</v>
      </c>
      <c r="S20" s="104" t="s">
        <v>218</v>
      </c>
      <c r="T20"/>
      <c r="U20"/>
      <c r="V20"/>
    </row>
    <row r="21" spans="1:31" ht="20.100000000000001" customHeight="1" x14ac:dyDescent="0.25">
      <c r="A21" s="79" t="s">
        <v>145</v>
      </c>
      <c r="B21" s="70"/>
      <c r="C21" s="70"/>
      <c r="D21" s="71"/>
      <c r="E21" s="71"/>
      <c r="F21" s="72"/>
      <c r="G21" s="73"/>
      <c r="H21" s="77"/>
      <c r="I21" s="70"/>
      <c r="J21" s="70"/>
      <c r="K21" s="70"/>
      <c r="L21" s="70"/>
      <c r="M21" s="78"/>
      <c r="N21" s="73"/>
      <c r="O21"/>
      <c r="P21"/>
      <c r="Q21"/>
      <c r="R21" s="102" t="s">
        <v>227</v>
      </c>
      <c r="S21" s="104" t="s">
        <v>217</v>
      </c>
      <c r="T21"/>
      <c r="U21"/>
      <c r="V21"/>
    </row>
    <row r="22" spans="1:31" ht="20.100000000000001" customHeight="1" thickBot="1" x14ac:dyDescent="0.3">
      <c r="A22" s="79" t="s">
        <v>146</v>
      </c>
      <c r="B22" s="70"/>
      <c r="C22" s="70"/>
      <c r="D22" s="71"/>
      <c r="E22" s="71"/>
      <c r="F22" s="72"/>
      <c r="G22" s="73"/>
      <c r="H22" s="80"/>
      <c r="I22" s="81"/>
      <c r="J22" s="81"/>
      <c r="K22" s="81"/>
      <c r="L22" s="81"/>
      <c r="M22" s="82"/>
      <c r="N22" s="73"/>
      <c r="O22"/>
      <c r="P22"/>
      <c r="Q22"/>
      <c r="R22" s="102" t="s">
        <v>225</v>
      </c>
      <c r="S22" s="104" t="s">
        <v>216</v>
      </c>
      <c r="T22"/>
      <c r="U22"/>
      <c r="V22"/>
    </row>
    <row r="23" spans="1:31" ht="13.5" customHeight="1" thickBot="1" x14ac:dyDescent="0.3">
      <c r="A23" s="79"/>
      <c r="O23"/>
      <c r="P23"/>
      <c r="Q23"/>
      <c r="R23" s="102" t="s">
        <v>226</v>
      </c>
      <c r="S23" s="104" t="s">
        <v>216</v>
      </c>
      <c r="T23"/>
      <c r="U23"/>
      <c r="V23"/>
    </row>
    <row r="24" spans="1:31" ht="16.5" customHeight="1" thickBot="1" x14ac:dyDescent="0.35">
      <c r="A24" s="79"/>
      <c r="B24" s="83"/>
      <c r="C24"/>
      <c r="D24"/>
      <c r="E24" s="57"/>
      <c r="F24" s="57" t="s">
        <v>201</v>
      </c>
      <c r="H24" s="84"/>
      <c r="I24" s="105">
        <f>SUM(H11*I11)+(H12*I12)+(H13*I13)+(H14*I14)+(H15*I15)+(H16*I16)+(H17*I17)+(H18*I18)+(H19*I19)+(H20*I20)+(H21*I21)+(H22*I22)</f>
        <v>0</v>
      </c>
      <c r="K24" s="105">
        <f>SUM(J11*K11)+(J12*K12)+(J13*K13)+(J14*K14)+(J15*K15)+(J16*K16)+(J17*K17)+(J18*K18)+(J19*K19)+(J20*K20)+(J21*K21)+(J22*K22)</f>
        <v>0</v>
      </c>
      <c r="M24" s="105">
        <f>SUM(L11*M11)+(L12*M12)+(L13*M13)+(L14*M14)+(L15*M15)+(L16*M16)+(L17*M17)+(L18*M18)+(L19*M19)+(L20*M20)+(L21*M21)+(L22*M22)</f>
        <v>0</v>
      </c>
      <c r="O24" s="89"/>
      <c r="P24"/>
      <c r="Q24"/>
      <c r="R24" s="102" t="s">
        <v>228</v>
      </c>
      <c r="S24" s="52" t="s">
        <v>215</v>
      </c>
      <c r="T24"/>
      <c r="U24"/>
      <c r="V24"/>
    </row>
    <row r="25" spans="1:31" ht="14.25" customHeight="1" thickBot="1" x14ac:dyDescent="0.3">
      <c r="A25" s="79"/>
      <c r="B25" s="83"/>
      <c r="C25"/>
      <c r="D25"/>
      <c r="E25" s="57"/>
      <c r="F25" s="86" t="s">
        <v>223</v>
      </c>
      <c r="G25" s="57"/>
      <c r="H25" s="57"/>
      <c r="I25" s="85"/>
      <c r="K25" s="85"/>
      <c r="M25" s="85"/>
      <c r="O25"/>
      <c r="P25"/>
      <c r="Q25"/>
      <c r="S25" s="101"/>
      <c r="T25"/>
      <c r="U25"/>
      <c r="V25"/>
    </row>
    <row r="26" spans="1:31" ht="13.8" thickBot="1" x14ac:dyDescent="0.3">
      <c r="B26" s="87"/>
      <c r="C26"/>
      <c r="D26"/>
      <c r="E26" s="57"/>
      <c r="F26" s="86" t="s">
        <v>224</v>
      </c>
      <c r="H26" s="57"/>
      <c r="I26" s="85"/>
      <c r="K26" s="85"/>
      <c r="M26" s="85"/>
      <c r="O26"/>
      <c r="P26"/>
      <c r="Q26"/>
      <c r="S26" s="101"/>
      <c r="T26"/>
      <c r="U26"/>
      <c r="V26"/>
    </row>
    <row r="27" spans="1:31" ht="13.8" thickBot="1" x14ac:dyDescent="0.3">
      <c r="V27"/>
    </row>
    <row r="28" spans="1:31" ht="13.8" thickBot="1" x14ac:dyDescent="0.3">
      <c r="B28" s="88" t="s">
        <v>225</v>
      </c>
      <c r="C28" s="60" t="s">
        <v>170</v>
      </c>
      <c r="D28" s="112">
        <f>+'Budget EE'!G21</f>
        <v>0</v>
      </c>
      <c r="E28" s="113"/>
      <c r="H28" s="5" t="s">
        <v>172</v>
      </c>
    </row>
    <row r="29" spans="1:31" ht="13.8" thickBot="1" x14ac:dyDescent="0.3">
      <c r="B29" s="88" t="s">
        <v>226</v>
      </c>
      <c r="C29" s="60" t="s">
        <v>171</v>
      </c>
      <c r="D29" s="114">
        <f>IF(I26+K26+M26=0,0,D28/SUM(I26+K26+M26))</f>
        <v>0</v>
      </c>
      <c r="E29" s="115"/>
      <c r="H29" s="88" t="s">
        <v>228</v>
      </c>
      <c r="I29" s="5" t="s">
        <v>173</v>
      </c>
      <c r="K29" s="85"/>
      <c r="T29" s="90"/>
    </row>
    <row r="30" spans="1:31" ht="17.399999999999999" x14ac:dyDescent="0.3">
      <c r="A30" s="116" t="s">
        <v>124</v>
      </c>
      <c r="B30" s="116"/>
      <c r="C30" s="116"/>
      <c r="D30" s="116"/>
      <c r="E30" s="116"/>
      <c r="F30" s="116"/>
      <c r="G30" s="116"/>
      <c r="H30" s="116"/>
      <c r="I30" s="116"/>
      <c r="J30" s="116"/>
      <c r="K30" s="116"/>
      <c r="L30" s="116"/>
      <c r="M30" s="116"/>
      <c r="N30" s="99"/>
      <c r="O30"/>
      <c r="P30"/>
    </row>
    <row r="31" spans="1:31" ht="13.8" thickBot="1" x14ac:dyDescent="0.3">
      <c r="A31" s="59"/>
      <c r="B31"/>
      <c r="C31"/>
      <c r="M31" s="59" t="s">
        <v>200</v>
      </c>
      <c r="N31" s="100">
        <v>2</v>
      </c>
      <c r="O31" s="59" t="s">
        <v>202</v>
      </c>
      <c r="P31" s="58">
        <v>2</v>
      </c>
    </row>
    <row r="32" spans="1:31" ht="13.8" thickBot="1" x14ac:dyDescent="0.3">
      <c r="B32" s="60" t="s">
        <v>125</v>
      </c>
      <c r="C32" s="60"/>
      <c r="D32" s="117">
        <f>+'Budget EE'!E57</f>
        <v>0</v>
      </c>
      <c r="E32" s="117"/>
      <c r="F32" s="117"/>
      <c r="G32" s="117"/>
      <c r="H32" s="117"/>
      <c r="I32" s="117"/>
      <c r="J32" s="117"/>
      <c r="M32" s="57" t="s">
        <v>126</v>
      </c>
      <c r="O32" s="133">
        <f>+O3</f>
        <v>0</v>
      </c>
      <c r="P32" s="133"/>
    </row>
    <row r="33" spans="1:16" x14ac:dyDescent="0.25">
      <c r="B33"/>
      <c r="C33"/>
    </row>
    <row r="34" spans="1:16" ht="15.6" x14ac:dyDescent="0.3">
      <c r="B34" s="120" t="s">
        <v>127</v>
      </c>
      <c r="C34" s="120"/>
      <c r="D34" s="120"/>
      <c r="E34" s="120"/>
      <c r="F34" s="120"/>
      <c r="G34" s="120"/>
      <c r="H34" s="120"/>
      <c r="I34" s="120"/>
      <c r="J34" s="120"/>
      <c r="K34" s="120"/>
      <c r="L34" s="120"/>
      <c r="M34" s="120"/>
      <c r="N34" s="61"/>
      <c r="O34"/>
      <c r="P34"/>
    </row>
    <row r="35" spans="1:16" ht="16.2" thickBot="1" x14ac:dyDescent="0.35">
      <c r="B35" s="120" t="s">
        <v>214</v>
      </c>
      <c r="C35" s="120"/>
      <c r="D35" s="120"/>
      <c r="E35" s="120"/>
      <c r="F35" s="120"/>
      <c r="G35" s="120"/>
      <c r="H35" s="120"/>
      <c r="I35" s="120"/>
      <c r="J35" s="120"/>
      <c r="K35" s="120"/>
      <c r="L35" s="120"/>
      <c r="M35" s="120"/>
      <c r="N35" s="61"/>
      <c r="O35"/>
      <c r="P35"/>
    </row>
    <row r="36" spans="1:16" ht="12.75" customHeight="1" x14ac:dyDescent="0.25">
      <c r="B36" s="127" t="s">
        <v>128</v>
      </c>
      <c r="C36" s="130" t="s">
        <v>129</v>
      </c>
      <c r="D36" s="130" t="s">
        <v>130</v>
      </c>
      <c r="E36" s="130" t="s">
        <v>131</v>
      </c>
      <c r="F36" s="121" t="s">
        <v>132</v>
      </c>
      <c r="G36" s="62"/>
      <c r="H36" s="124" t="s">
        <v>133</v>
      </c>
      <c r="I36" s="130" t="s">
        <v>134</v>
      </c>
      <c r="J36" s="130" t="s">
        <v>135</v>
      </c>
      <c r="K36" s="130" t="s">
        <v>136</v>
      </c>
      <c r="L36" s="130" t="s">
        <v>137</v>
      </c>
      <c r="M36" s="121" t="s">
        <v>138</v>
      </c>
      <c r="N36" s="62"/>
      <c r="O36" s="118"/>
      <c r="P36" s="118"/>
    </row>
    <row r="37" spans="1:16" x14ac:dyDescent="0.25">
      <c r="B37" s="128"/>
      <c r="C37" s="131"/>
      <c r="D37" s="131"/>
      <c r="E37" s="131"/>
      <c r="F37" s="122"/>
      <c r="G37" s="62"/>
      <c r="H37" s="125"/>
      <c r="I37" s="131"/>
      <c r="J37" s="131"/>
      <c r="K37" s="131"/>
      <c r="L37" s="131"/>
      <c r="M37" s="122"/>
      <c r="N37" s="62"/>
      <c r="O37" s="118"/>
      <c r="P37" s="118"/>
    </row>
    <row r="38" spans="1:16" x14ac:dyDescent="0.25">
      <c r="B38" s="129"/>
      <c r="C38" s="132"/>
      <c r="D38" s="132"/>
      <c r="E38" s="132"/>
      <c r="F38" s="123"/>
      <c r="G38" s="62"/>
      <c r="H38" s="126"/>
      <c r="I38" s="132"/>
      <c r="J38" s="132"/>
      <c r="K38" s="132"/>
      <c r="L38" s="132"/>
      <c r="M38" s="123"/>
      <c r="N38" s="62"/>
      <c r="O38" s="118"/>
      <c r="P38" s="118"/>
    </row>
    <row r="39" spans="1:16" ht="13.8" thickBot="1" x14ac:dyDescent="0.3">
      <c r="B39" s="63" t="s">
        <v>148</v>
      </c>
      <c r="C39" s="63" t="s">
        <v>156</v>
      </c>
      <c r="D39" s="63" t="s">
        <v>164</v>
      </c>
      <c r="E39" s="63" t="s">
        <v>150</v>
      </c>
      <c r="F39" s="64" t="s">
        <v>158</v>
      </c>
      <c r="G39" s="65"/>
      <c r="H39" s="66" t="s">
        <v>166</v>
      </c>
      <c r="I39" s="67" t="s">
        <v>152</v>
      </c>
      <c r="J39" s="67" t="s">
        <v>160</v>
      </c>
      <c r="K39" s="67" t="s">
        <v>221</v>
      </c>
      <c r="L39" s="67" t="s">
        <v>154</v>
      </c>
      <c r="M39" s="68" t="s">
        <v>162</v>
      </c>
      <c r="N39" s="65"/>
      <c r="O39"/>
      <c r="P39"/>
    </row>
    <row r="40" spans="1:16" x14ac:dyDescent="0.25">
      <c r="A40" s="69" t="s">
        <v>139</v>
      </c>
      <c r="B40" s="70"/>
      <c r="C40" s="70"/>
      <c r="D40" s="71"/>
      <c r="E40" s="71"/>
      <c r="F40" s="72"/>
      <c r="G40" s="73"/>
      <c r="H40" s="74"/>
      <c r="I40" s="75"/>
      <c r="J40" s="75"/>
      <c r="K40" s="75"/>
      <c r="L40" s="75"/>
      <c r="M40" s="76"/>
      <c r="N40" s="73"/>
      <c r="O40"/>
      <c r="P40"/>
    </row>
    <row r="41" spans="1:16" x14ac:dyDescent="0.25">
      <c r="A41" s="69" t="s">
        <v>147</v>
      </c>
      <c r="B41" s="70"/>
      <c r="C41" s="70"/>
      <c r="D41" s="71"/>
      <c r="E41" s="71"/>
      <c r="F41" s="72"/>
      <c r="G41" s="73"/>
      <c r="H41" s="77"/>
      <c r="I41" s="70"/>
      <c r="J41" s="70"/>
      <c r="K41" s="70"/>
      <c r="L41" s="70"/>
      <c r="M41" s="78"/>
      <c r="N41" s="73"/>
      <c r="O41"/>
      <c r="P41"/>
    </row>
    <row r="42" spans="1:16" x14ac:dyDescent="0.25">
      <c r="A42" s="69" t="s">
        <v>140</v>
      </c>
      <c r="B42" s="70"/>
      <c r="C42" s="70"/>
      <c r="D42" s="71"/>
      <c r="E42" s="71"/>
      <c r="F42" s="72"/>
      <c r="G42" s="73"/>
      <c r="H42" s="77"/>
      <c r="I42" s="70"/>
      <c r="J42" s="70"/>
      <c r="K42" s="70"/>
      <c r="L42" s="70"/>
      <c r="M42" s="78"/>
      <c r="N42" s="73"/>
      <c r="O42"/>
      <c r="P42"/>
    </row>
    <row r="43" spans="1:16" x14ac:dyDescent="0.25">
      <c r="A43" s="69" t="s">
        <v>89</v>
      </c>
      <c r="B43" s="70"/>
      <c r="C43" s="70"/>
      <c r="D43" s="71"/>
      <c r="E43" s="71"/>
      <c r="F43" s="72"/>
      <c r="G43" s="73"/>
      <c r="H43" s="77"/>
      <c r="I43" s="70"/>
      <c r="J43" s="70"/>
      <c r="K43" s="70"/>
      <c r="L43" s="70"/>
      <c r="M43" s="78"/>
      <c r="N43" s="73"/>
      <c r="O43"/>
      <c r="P43"/>
    </row>
    <row r="44" spans="1:16" x14ac:dyDescent="0.25">
      <c r="A44" s="69" t="s">
        <v>141</v>
      </c>
      <c r="B44" s="70"/>
      <c r="C44" s="70"/>
      <c r="D44" s="71"/>
      <c r="E44" s="71"/>
      <c r="F44" s="72"/>
      <c r="G44" s="73"/>
      <c r="H44" s="77"/>
      <c r="I44" s="70"/>
      <c r="J44" s="70"/>
      <c r="K44" s="70"/>
      <c r="L44" s="70"/>
      <c r="M44" s="78"/>
      <c r="N44" s="73"/>
      <c r="O44"/>
      <c r="P44"/>
    </row>
    <row r="45" spans="1:16" x14ac:dyDescent="0.25">
      <c r="A45" s="69" t="s">
        <v>142</v>
      </c>
      <c r="B45" s="70"/>
      <c r="C45" s="70"/>
      <c r="D45" s="71"/>
      <c r="E45" s="71"/>
      <c r="F45" s="72"/>
      <c r="G45" s="73"/>
      <c r="H45" s="77"/>
      <c r="I45" s="70"/>
      <c r="J45" s="70"/>
      <c r="K45" s="70"/>
      <c r="L45" s="70"/>
      <c r="M45" s="78"/>
      <c r="N45" s="73"/>
      <c r="O45"/>
      <c r="P45"/>
    </row>
    <row r="46" spans="1:16" x14ac:dyDescent="0.25">
      <c r="A46" s="69" t="s">
        <v>143</v>
      </c>
      <c r="B46" s="70"/>
      <c r="C46" s="70"/>
      <c r="D46" s="71"/>
      <c r="E46" s="71"/>
      <c r="F46" s="72"/>
      <c r="G46" s="73"/>
      <c r="H46" s="77"/>
      <c r="I46" s="70"/>
      <c r="J46" s="70"/>
      <c r="K46" s="70"/>
      <c r="L46" s="70"/>
      <c r="M46" s="78"/>
      <c r="N46" s="73"/>
      <c r="O46"/>
      <c r="P46"/>
    </row>
    <row r="47" spans="1:16" x14ac:dyDescent="0.25">
      <c r="A47" s="69" t="s">
        <v>88</v>
      </c>
      <c r="B47" s="70"/>
      <c r="C47" s="70"/>
      <c r="D47" s="71"/>
      <c r="E47" s="71"/>
      <c r="F47" s="72"/>
      <c r="G47" s="73"/>
      <c r="H47" s="77"/>
      <c r="I47" s="70"/>
      <c r="J47" s="70"/>
      <c r="K47" s="70"/>
      <c r="L47" s="70"/>
      <c r="M47" s="78"/>
      <c r="N47" s="73"/>
      <c r="O47"/>
      <c r="P47"/>
    </row>
    <row r="48" spans="1:16" x14ac:dyDescent="0.25">
      <c r="A48" s="69" t="s">
        <v>90</v>
      </c>
      <c r="B48" s="70"/>
      <c r="C48" s="70"/>
      <c r="D48" s="71"/>
      <c r="E48" s="71"/>
      <c r="F48" s="72"/>
      <c r="G48" s="73"/>
      <c r="H48" s="77"/>
      <c r="I48" s="70"/>
      <c r="J48" s="70"/>
      <c r="K48" s="70"/>
      <c r="L48" s="70"/>
      <c r="M48" s="78"/>
      <c r="N48" s="73"/>
      <c r="O48"/>
      <c r="P48"/>
    </row>
    <row r="49" spans="1:16" x14ac:dyDescent="0.25">
      <c r="A49" s="69" t="s">
        <v>144</v>
      </c>
      <c r="B49" s="70"/>
      <c r="C49" s="70"/>
      <c r="D49" s="71"/>
      <c r="E49" s="71"/>
      <c r="F49" s="72"/>
      <c r="G49" s="73"/>
      <c r="H49" s="77"/>
      <c r="I49" s="70"/>
      <c r="J49" s="70"/>
      <c r="K49" s="70"/>
      <c r="L49" s="70"/>
      <c r="M49" s="78"/>
      <c r="N49" s="73"/>
      <c r="O49"/>
    </row>
    <row r="50" spans="1:16" x14ac:dyDescent="0.25">
      <c r="A50" s="79" t="s">
        <v>145</v>
      </c>
      <c r="B50" s="70"/>
      <c r="C50" s="70"/>
      <c r="D50" s="71"/>
      <c r="E50" s="71"/>
      <c r="F50" s="72"/>
      <c r="G50" s="73"/>
      <c r="H50" s="77"/>
      <c r="I50" s="70"/>
      <c r="J50" s="70"/>
      <c r="K50" s="70"/>
      <c r="L50" s="70"/>
      <c r="M50" s="78"/>
      <c r="N50" s="73"/>
      <c r="O50"/>
      <c r="P50"/>
    </row>
    <row r="51" spans="1:16" ht="13.8" thickBot="1" x14ac:dyDescent="0.3">
      <c r="A51" s="79" t="s">
        <v>146</v>
      </c>
      <c r="B51" s="70"/>
      <c r="C51" s="70"/>
      <c r="D51" s="71"/>
      <c r="E51" s="71"/>
      <c r="F51" s="72"/>
      <c r="G51" s="73"/>
      <c r="H51" s="80"/>
      <c r="I51" s="81"/>
      <c r="J51" s="81"/>
      <c r="K51" s="81"/>
      <c r="L51" s="81"/>
      <c r="M51" s="82"/>
      <c r="N51" s="73"/>
      <c r="O51"/>
      <c r="P51"/>
    </row>
    <row r="52" spans="1:16" ht="13.8" thickBot="1" x14ac:dyDescent="0.3">
      <c r="A52" s="79"/>
      <c r="O52"/>
      <c r="P52"/>
    </row>
    <row r="53" spans="1:16" ht="16.2" thickBot="1" x14ac:dyDescent="0.35">
      <c r="A53" s="79"/>
      <c r="B53" s="83"/>
      <c r="C53"/>
      <c r="D53"/>
      <c r="E53" s="57"/>
      <c r="F53" s="57" t="s">
        <v>201</v>
      </c>
      <c r="H53" s="84"/>
      <c r="I53" s="105">
        <f>SUM(H40*I40)+(H41*I41)+(H42*I42)+(H43*I43)+(H44*I44)+(H45*I45)+(H46*I46)+(H47*I47)+(H48*I48)+(H49*I49)+(H50*I50)+(H51*I51)</f>
        <v>0</v>
      </c>
      <c r="K53" s="105">
        <f>SUM(J40*K40)+(J41*K41)+(J42*K42)+(J43*K43)+(J44*K44)+(J45*K45)+(J46*K46)+(J47*K47)+(J48*K48)+(J49*K49)+(J50*K50)+(J51*K51)</f>
        <v>0</v>
      </c>
      <c r="M53" s="105">
        <f>SUM(L40*M40)+(L41*M41)+(L42*M42)+(L43*M43)+(L44*M44)+(L45*M45)+(L46*M46)+(L47*M47)+(L48*M48)+(L49*M49)+(L50*M50)+(L51*M51)</f>
        <v>0</v>
      </c>
      <c r="O53" s="89"/>
      <c r="P53"/>
    </row>
    <row r="54" spans="1:16" ht="13.8" thickBot="1" x14ac:dyDescent="0.3">
      <c r="A54" s="79"/>
      <c r="B54" s="83"/>
      <c r="C54"/>
      <c r="D54"/>
      <c r="E54" s="57"/>
      <c r="F54" s="86" t="s">
        <v>223</v>
      </c>
      <c r="G54" s="57"/>
      <c r="H54" s="57"/>
      <c r="I54" s="105">
        <f>+I24</f>
        <v>0</v>
      </c>
      <c r="K54" s="105">
        <f>+K24</f>
        <v>0</v>
      </c>
      <c r="M54" s="105">
        <f>+M24</f>
        <v>0</v>
      </c>
      <c r="O54"/>
      <c r="P54"/>
    </row>
    <row r="55" spans="1:16" ht="13.8" thickBot="1" x14ac:dyDescent="0.3">
      <c r="B55" s="87"/>
      <c r="C55"/>
      <c r="D55"/>
      <c r="E55" s="57"/>
      <c r="F55" s="86" t="s">
        <v>224</v>
      </c>
      <c r="H55" s="57"/>
      <c r="I55" s="105">
        <f>+I53+I54</f>
        <v>0</v>
      </c>
      <c r="K55" s="105">
        <f>+K53+K54</f>
        <v>0</v>
      </c>
      <c r="M55" s="105">
        <f>+M53+M54</f>
        <v>0</v>
      </c>
      <c r="O55"/>
      <c r="P55"/>
    </row>
    <row r="56" spans="1:16" ht="13.8" thickBot="1" x14ac:dyDescent="0.3"/>
    <row r="57" spans="1:16" ht="13.8" thickBot="1" x14ac:dyDescent="0.3">
      <c r="A57" s="88"/>
      <c r="B57" s="88" t="s">
        <v>225</v>
      </c>
      <c r="C57" s="60" t="s">
        <v>170</v>
      </c>
      <c r="D57" s="112">
        <f>+'Budget EE'!G50</f>
        <v>0</v>
      </c>
      <c r="E57" s="113"/>
      <c r="H57" s="5" t="s">
        <v>172</v>
      </c>
    </row>
    <row r="58" spans="1:16" ht="13.8" thickBot="1" x14ac:dyDescent="0.3">
      <c r="A58" s="88"/>
      <c r="B58" s="88" t="s">
        <v>226</v>
      </c>
      <c r="C58" s="60" t="s">
        <v>171</v>
      </c>
      <c r="D58" s="114">
        <f>IF(I55+K55+M55=0,0,D57/SUM(I55+K55+M55))</f>
        <v>0</v>
      </c>
      <c r="E58" s="115"/>
      <c r="H58" s="88" t="s">
        <v>228</v>
      </c>
      <c r="I58" s="5" t="s">
        <v>173</v>
      </c>
      <c r="K58" s="85"/>
    </row>
  </sheetData>
  <mergeCells count="45">
    <mergeCell ref="O7:O9"/>
    <mergeCell ref="H7:H9"/>
    <mergeCell ref="D28:E28"/>
    <mergeCell ref="D29:E29"/>
    <mergeCell ref="A1:M1"/>
    <mergeCell ref="D3:J3"/>
    <mergeCell ref="B7:B9"/>
    <mergeCell ref="C7:C9"/>
    <mergeCell ref="D7:D9"/>
    <mergeCell ref="E7:E9"/>
    <mergeCell ref="F7:F9"/>
    <mergeCell ref="I7:I9"/>
    <mergeCell ref="O3:P3"/>
    <mergeCell ref="J7:J9"/>
    <mergeCell ref="K7:K9"/>
    <mergeCell ref="L7:L9"/>
    <mergeCell ref="B5:M5"/>
    <mergeCell ref="B6:M6"/>
    <mergeCell ref="B34:M34"/>
    <mergeCell ref="B35:M35"/>
    <mergeCell ref="M7:M9"/>
    <mergeCell ref="P36:P38"/>
    <mergeCell ref="S11:AC12"/>
    <mergeCell ref="S4:AD5"/>
    <mergeCell ref="S14:AD15"/>
    <mergeCell ref="S17:AE18"/>
    <mergeCell ref="P7:P9"/>
    <mergeCell ref="Q7:Q9"/>
    <mergeCell ref="O32:P32"/>
    <mergeCell ref="D57:E57"/>
    <mergeCell ref="D58:E58"/>
    <mergeCell ref="A30:M30"/>
    <mergeCell ref="D32:J32"/>
    <mergeCell ref="O36:O38"/>
    <mergeCell ref="B36:B38"/>
    <mergeCell ref="C36:C38"/>
    <mergeCell ref="D36:D38"/>
    <mergeCell ref="E36:E38"/>
    <mergeCell ref="F36:F38"/>
    <mergeCell ref="H36:H38"/>
    <mergeCell ref="I36:I38"/>
    <mergeCell ref="J36:J38"/>
    <mergeCell ref="K36:K38"/>
    <mergeCell ref="L36:L38"/>
    <mergeCell ref="M36:M38"/>
  </mergeCells>
  <phoneticPr fontId="13" type="noConversion"/>
  <pageMargins left="0" right="0" top="0.25" bottom="0.25" header="0" footer="0"/>
  <pageSetup paperSize="5" scale="84" orientation="portrait" r:id="rId1"/>
  <headerFooter alignWithMargins="0"/>
  <rowBreaks count="1" manualBreakCount="1">
    <brk id="29"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EC360156DF854FABE038399C628C81" ma:contentTypeVersion="14" ma:contentTypeDescription="Create a new document." ma:contentTypeScope="" ma:versionID="8daec122bb908ba16c422bc0692f7b4b">
  <xsd:schema xmlns:xsd="http://www.w3.org/2001/XMLSchema" xmlns:xs="http://www.w3.org/2001/XMLSchema" xmlns:p="http://schemas.microsoft.com/office/2006/metadata/properties" xmlns:ns2="7bcfa064-d45a-4b49-9df4-7ced19453297" xmlns:ns3="6a8db0f1-b7ee-43db-9120-41b48ff8d6cb" targetNamespace="http://schemas.microsoft.com/office/2006/metadata/properties" ma:root="true" ma:fieldsID="ceb929983b7e8ab502feb38a7220e9d1" ns2:_="" ns3:_="">
    <xsd:import namespace="7bcfa064-d45a-4b49-9df4-7ced19453297"/>
    <xsd:import namespace="6a8db0f1-b7ee-43db-9120-41b48ff8d6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fa064-d45a-4b49-9df4-7ced19453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d85e744-0636-4276-a81f-f543d4e5f0f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db0f1-b7ee-43db-9120-41b48ff8d6c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29f91bf-2672-4e7c-ad51-31f45ce2b9da}" ma:internalName="TaxCatchAll" ma:showField="CatchAllData" ma:web="6a8db0f1-b7ee-43db-9120-41b48ff8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8db0f1-b7ee-43db-9120-41b48ff8d6cb" xsi:nil="true"/>
    <lcf76f155ced4ddcb4097134ff3c332f xmlns="7bcfa064-d45a-4b49-9df4-7ced194532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69E584-2C92-48CC-82CC-457D1B772216}">
  <ds:schemaRefs>
    <ds:schemaRef ds:uri="http://schemas.microsoft.com/sharepoint/v3/contenttype/forms"/>
  </ds:schemaRefs>
</ds:datastoreItem>
</file>

<file path=customXml/itemProps2.xml><?xml version="1.0" encoding="utf-8"?>
<ds:datastoreItem xmlns:ds="http://schemas.openxmlformats.org/officeDocument/2006/customXml" ds:itemID="{28F470C8-9FC2-4EFA-90B0-E5E9A2D84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fa064-d45a-4b49-9df4-7ced19453297"/>
    <ds:schemaRef ds:uri="6a8db0f1-b7ee-43db-9120-41b48ff8d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26AC9F-DE46-4918-BBA0-925E0D86F43B}">
  <ds:schemaRefs>
    <ds:schemaRef ds:uri="http://schemas.microsoft.com/office/2006/metadata/properties"/>
    <ds:schemaRef ds:uri="http://schemas.microsoft.com/office/infopath/2007/PartnerControls"/>
    <ds:schemaRef ds:uri="6a8db0f1-b7ee-43db-9120-41b48ff8d6cb"/>
    <ds:schemaRef ds:uri="7bcfa064-d45a-4b49-9df4-7ced194532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Resource Justification</vt:lpstr>
      <vt:lpstr>Budget EE</vt:lpstr>
      <vt:lpstr>Prog Char</vt:lpstr>
      <vt:lpstr>'Budget EE'!Print_Area</vt:lpstr>
      <vt:lpstr>'Prog Char'!Print_Area</vt:lpstr>
      <vt:lpstr>'Resource Justification'!Print_Area</vt:lpstr>
    </vt:vector>
  </TitlesOfParts>
  <Company>Stormont Vail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Stormont Vail</dc:creator>
  <cp:lastModifiedBy>Susan Harris</cp:lastModifiedBy>
  <cp:lastPrinted>2026-02-02T21:34:32Z</cp:lastPrinted>
  <dcterms:created xsi:type="dcterms:W3CDTF">2000-02-24T15:56:26Z</dcterms:created>
  <dcterms:modified xsi:type="dcterms:W3CDTF">2026-02-02T21:34:37Z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0x010100F8EC360156DF854FABE038399C628C81</vt:lpwstr>
  </property>
  <property fmtid="{D5CDD505-2E9C-101B-9397-08002B2CF9AE}" pid="3" name="Order">
    <vt:r8>25768000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